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<sst xmlns="http://schemas.openxmlformats.org/spreadsheetml/2006/main" count="185" uniqueCount="61">
  <si>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</si>
  <si>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</si>
  <si>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</si>
  <si>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江阴市利恒制衣有限公司江苏省无锡市江阴市祝塘镇万福路6号联系王勇收货18661285666中通74100460866996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</si>
  <si>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</si>
  <si>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</si>
  <si>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</si>
  <si>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</si>
  <si>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</si>
  <si>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</si>
  <si>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</si>
  <si>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</si>
  <si>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</si>
  <si>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</si>
  <si>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</si>
  <si>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</si>
  <si>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</si>
  <si>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</si>
  <si>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</si>
  <si>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</si>
  <si>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</si>
  <si>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</si>
  <si>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</si>
  <si>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</si>
  <si>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</si>
  <si>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P24070147           </t>
  </si>
  <si>
    <t xml:space="preserve">21 AULTH09845                                     </t>
  </si>
  <si>
    <t xml:space="preserve">S24070091 </t>
  </si>
  <si>
    <t xml:space="preserve">B7355AX                                                                                             </t>
  </si>
  <si>
    <t xml:space="preserve">21 AULBM10015                                     </t>
  </si>
  <si>
    <t xml:space="preserve">21 AULBM10114                                     </t>
  </si>
  <si>
    <t>总计</t>
  </si>
  <si>
    <t>颜色</t>
  </si>
  <si>
    <t>尺码</t>
  </si>
  <si>
    <t>包装数</t>
  </si>
  <si>
    <t>尺码段</t>
  </si>
  <si>
    <t>PO号</t>
  </si>
  <si>
    <t>BK81 -BLACK</t>
  </si>
  <si>
    <t>S</t>
  </si>
  <si>
    <t>有价格</t>
  </si>
  <si>
    <t>S-3XL</t>
  </si>
  <si>
    <t>1398098/099/100</t>
  </si>
  <si>
    <t>M</t>
  </si>
  <si>
    <t>L</t>
  </si>
  <si>
    <t>XL</t>
  </si>
  <si>
    <t>XXL</t>
  </si>
  <si>
    <t>3XL</t>
  </si>
  <si>
    <t>S-XXL</t>
  </si>
  <si>
    <t>1398090/92/93/94/95/96/1398367/69</t>
  </si>
  <si>
    <t>XS</t>
  </si>
  <si>
    <t>XS-XXL</t>
  </si>
  <si>
    <t>BN329- BROWN</t>
  </si>
  <si>
    <t>1398090/092/093/094/095/096/1398367/369</t>
  </si>
  <si>
    <t>GR207 - LT.GREY</t>
  </si>
  <si>
    <t>1398101/1398102/1398373</t>
  </si>
  <si>
    <t>WT32 - OFF WHITE</t>
  </si>
  <si>
    <t>无价格</t>
  </si>
  <si>
    <t>XS-3XL</t>
  </si>
  <si>
    <t>1398101/1398102</t>
  </si>
  <si>
    <t>体积46*35*21</t>
  </si>
  <si>
    <t>重10.8KG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</si>
</sst>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 "/>
    <numFmt numFmtId="179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>
      <alignment vertical="center"/>
    </xf>
    <xf numFmtId="177" fontId="13" fillId="3" borderId="1" xfId="0" applyNumberFormat="1" applyFont="1" applyFill="1" applyBorder="1" applyAlignment="1">
      <alignment horizontal="center" vertical="center"/>
    </xf>
    <xf numFmtId="178" fontId="14" fillId="2" borderId="1" xfId="0" applyNumberFormat="1" applyFont="1" applyFill="1" applyBorder="1" applyAlignment="1">
      <alignment horizontal="center" vertical="center"/>
    </xf>
    <xf numFmtId="179" fontId="9" fillId="0" borderId="1" xfId="49" applyNumberFormat="1" applyFont="1" applyFill="1" applyBorder="1" applyAlignment="1">
      <alignment horizontal="center" vertical="center" wrapText="1"/>
    </xf>
    <xf numFmtId="179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/>
    </xf>
    <xf numFmtId="0" fontId="0" fillId="0" borderId="0" xfId="0" applyFont="1">
      <alignment vertical="center"/>
    </xf>
    <xf numFmtId="0" fontId="15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3"/>
  <sheetViews>
    <sheetView tabSelected="1" workbookViewId="0">
      <selection activeCell="E3" sqref="E3:K4"/>
    </sheetView>
  </sheetViews>
  <sheetFormatPr defaultColWidth="9" defaultRowHeight="13.5"/>
  <cols>
    <col min="1" max="1" width="13.5" customWidth="1"/>
    <col min="2" max="2" width="14.75" customWidth="1"/>
    <col min="3" max="3" width="15.5" customWidth="1"/>
    <col min="7" max="7" width="9.25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45565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1" t="s">
        <v>22</v>
      </c>
      <c r="J7" s="31" t="s">
        <v>23</v>
      </c>
      <c r="K7" s="32" t="s">
        <v>24</v>
      </c>
    </row>
    <row r="8" ht="15" spans="1:11">
      <c r="A8" s="24" t="s">
        <v>25</v>
      </c>
      <c r="B8" s="24" t="s">
        <v>26</v>
      </c>
      <c r="C8" s="24" t="s">
        <v>27</v>
      </c>
      <c r="D8" s="24" t="s">
        <v>28</v>
      </c>
      <c r="E8" s="24">
        <v>8652</v>
      </c>
      <c r="F8" s="25"/>
      <c r="G8" s="25">
        <v>9021</v>
      </c>
      <c r="H8" s="25">
        <v>1</v>
      </c>
      <c r="I8" s="25"/>
      <c r="J8" s="25">
        <v>10.8</v>
      </c>
      <c r="K8" s="25"/>
    </row>
    <row r="9" ht="15" spans="1:11">
      <c r="A9" s="24"/>
      <c r="B9" s="24" t="s">
        <v>29</v>
      </c>
      <c r="C9" s="24"/>
      <c r="D9" s="24"/>
      <c r="E9" s="25">
        <v>12754</v>
      </c>
      <c r="F9" s="25"/>
      <c r="G9" s="25">
        <v>13200</v>
      </c>
      <c r="H9" s="25">
        <v>2</v>
      </c>
      <c r="I9" s="25"/>
      <c r="J9" s="25">
        <v>11.9</v>
      </c>
      <c r="K9" s="25"/>
    </row>
    <row r="10" ht="15" spans="1:11">
      <c r="A10" s="24"/>
      <c r="B10" s="24" t="s">
        <v>30</v>
      </c>
      <c r="C10" s="24"/>
      <c r="D10" s="24"/>
      <c r="E10" s="25">
        <v>12754</v>
      </c>
      <c r="F10" s="25"/>
      <c r="G10" s="25">
        <v>13200</v>
      </c>
      <c r="H10" s="25">
        <v>3</v>
      </c>
      <c r="I10" s="25"/>
      <c r="J10" s="25">
        <v>4.4</v>
      </c>
      <c r="K10" s="25"/>
    </row>
    <row r="11" spans="1:11">
      <c r="A11" s="25" t="s">
        <v>31</v>
      </c>
      <c r="B11" s="25"/>
      <c r="C11" s="25"/>
      <c r="D11" s="25"/>
      <c r="E11" s="26">
        <f>SUM(E8:E10)</f>
        <v>34160</v>
      </c>
      <c r="F11" s="26">
        <f>G11-E11</f>
        <v>1261</v>
      </c>
      <c r="G11" s="26">
        <f>SUM(G8:G10)</f>
        <v>35421</v>
      </c>
      <c r="H11" s="26">
        <v>3</v>
      </c>
      <c r="I11" s="26"/>
      <c r="J11" s="26">
        <f>SUM(J8:J10)</f>
        <v>27.1</v>
      </c>
      <c r="K11" s="25"/>
    </row>
    <row r="14" spans="1:7">
      <c r="A14" s="25" t="s">
        <v>32</v>
      </c>
      <c r="B14" s="25" t="s">
        <v>33</v>
      </c>
      <c r="C14" s="25" t="s">
        <v>18</v>
      </c>
      <c r="D14" s="27" t="s">
        <v>34</v>
      </c>
      <c r="E14" s="25"/>
      <c r="F14" s="25" t="s">
        <v>35</v>
      </c>
      <c r="G14" s="25" t="s">
        <v>36</v>
      </c>
    </row>
    <row r="15" spans="1:7">
      <c r="A15" s="28" t="s">
        <v>37</v>
      </c>
      <c r="B15" s="25" t="s">
        <v>38</v>
      </c>
      <c r="C15" s="25">
        <v>12</v>
      </c>
      <c r="D15" s="29">
        <f t="shared" ref="D15:D78" si="0">C15*1.03+1</f>
        <v>13.36</v>
      </c>
      <c r="E15" s="25" t="s">
        <v>39</v>
      </c>
      <c r="F15" s="25" t="s">
        <v>40</v>
      </c>
      <c r="G15" s="25" t="s">
        <v>41</v>
      </c>
    </row>
    <row r="16" spans="1:7">
      <c r="A16" s="28"/>
      <c r="B16" s="25" t="s">
        <v>42</v>
      </c>
      <c r="C16" s="25">
        <v>37</v>
      </c>
      <c r="D16" s="29">
        <f t="shared" si="0"/>
        <v>39.11</v>
      </c>
      <c r="E16" s="25"/>
      <c r="F16" s="25"/>
      <c r="G16" s="25"/>
    </row>
    <row r="17" spans="1:7">
      <c r="A17" s="28"/>
      <c r="B17" s="25" t="s">
        <v>43</v>
      </c>
      <c r="C17" s="25">
        <v>37</v>
      </c>
      <c r="D17" s="29">
        <f t="shared" si="0"/>
        <v>39.11</v>
      </c>
      <c r="E17" s="25"/>
      <c r="F17" s="25"/>
      <c r="G17" s="25"/>
    </row>
    <row r="18" spans="1:7">
      <c r="A18" s="28"/>
      <c r="B18" s="25" t="s">
        <v>44</v>
      </c>
      <c r="C18" s="25">
        <v>37</v>
      </c>
      <c r="D18" s="29">
        <f t="shared" si="0"/>
        <v>39.11</v>
      </c>
      <c r="E18" s="25"/>
      <c r="F18" s="25"/>
      <c r="G18" s="25"/>
    </row>
    <row r="19" spans="1:7">
      <c r="A19" s="28"/>
      <c r="B19" s="25" t="s">
        <v>45</v>
      </c>
      <c r="C19" s="25">
        <v>25</v>
      </c>
      <c r="D19" s="29">
        <f t="shared" si="0"/>
        <v>26.75</v>
      </c>
      <c r="E19" s="25"/>
      <c r="F19" s="25"/>
      <c r="G19" s="25"/>
    </row>
    <row r="20" spans="1:7">
      <c r="A20" s="28"/>
      <c r="B20" s="25" t="s">
        <v>46</v>
      </c>
      <c r="C20" s="25">
        <v>12</v>
      </c>
      <c r="D20" s="29">
        <f t="shared" si="0"/>
        <v>13.36</v>
      </c>
      <c r="E20" s="25"/>
      <c r="F20" s="25"/>
      <c r="G20" s="25"/>
    </row>
    <row r="21" spans="1:7">
      <c r="A21" s="28"/>
      <c r="B21" s="25" t="s">
        <v>38</v>
      </c>
      <c r="C21" s="25">
        <v>140</v>
      </c>
      <c r="D21" s="29">
        <f t="shared" si="0"/>
        <v>145.2</v>
      </c>
      <c r="E21" s="25"/>
      <c r="F21" s="25" t="s">
        <v>47</v>
      </c>
      <c r="G21" s="25" t="s">
        <v>48</v>
      </c>
    </row>
    <row r="22" spans="1:7">
      <c r="A22" s="28"/>
      <c r="B22" s="25" t="s">
        <v>42</v>
      </c>
      <c r="C22" s="25">
        <v>420</v>
      </c>
      <c r="D22" s="29">
        <f t="shared" si="0"/>
        <v>433.6</v>
      </c>
      <c r="E22" s="25"/>
      <c r="F22" s="25"/>
      <c r="G22" s="25"/>
    </row>
    <row r="23" spans="1:7">
      <c r="A23" s="28"/>
      <c r="B23" s="25" t="s">
        <v>43</v>
      </c>
      <c r="C23" s="25">
        <v>420</v>
      </c>
      <c r="D23" s="29">
        <f t="shared" si="0"/>
        <v>433.6</v>
      </c>
      <c r="E23" s="25"/>
      <c r="F23" s="25"/>
      <c r="G23" s="25"/>
    </row>
    <row r="24" spans="1:7">
      <c r="A24" s="28"/>
      <c r="B24" s="25" t="s">
        <v>44</v>
      </c>
      <c r="C24" s="25">
        <v>280</v>
      </c>
      <c r="D24" s="29">
        <f t="shared" si="0"/>
        <v>289.4</v>
      </c>
      <c r="E24" s="25"/>
      <c r="F24" s="25"/>
      <c r="G24" s="25"/>
    </row>
    <row r="25" spans="1:7">
      <c r="A25" s="28"/>
      <c r="B25" s="25" t="s">
        <v>45</v>
      </c>
      <c r="C25" s="25">
        <v>140</v>
      </c>
      <c r="D25" s="29">
        <f t="shared" si="0"/>
        <v>145.2</v>
      </c>
      <c r="E25" s="25"/>
      <c r="F25" s="25"/>
      <c r="G25" s="25"/>
    </row>
    <row r="26" spans="1:7">
      <c r="A26" s="28"/>
      <c r="B26" s="25" t="s">
        <v>49</v>
      </c>
      <c r="C26" s="25">
        <v>39</v>
      </c>
      <c r="D26" s="29">
        <f t="shared" si="0"/>
        <v>41.17</v>
      </c>
      <c r="E26" s="25"/>
      <c r="F26" s="25" t="s">
        <v>50</v>
      </c>
      <c r="G26" s="25">
        <v>1398368</v>
      </c>
    </row>
    <row r="27" spans="1:7">
      <c r="A27" s="28"/>
      <c r="B27" s="25" t="s">
        <v>38</v>
      </c>
      <c r="C27" s="25">
        <v>78</v>
      </c>
      <c r="D27" s="29">
        <f t="shared" si="0"/>
        <v>81.34</v>
      </c>
      <c r="E27" s="25"/>
      <c r="F27" s="25"/>
      <c r="G27" s="25"/>
    </row>
    <row r="28" spans="1:7">
      <c r="A28" s="28"/>
      <c r="B28" s="25" t="s">
        <v>42</v>
      </c>
      <c r="C28" s="25">
        <v>117</v>
      </c>
      <c r="D28" s="29">
        <f t="shared" si="0"/>
        <v>121.51</v>
      </c>
      <c r="E28" s="25"/>
      <c r="F28" s="25"/>
      <c r="G28" s="25"/>
    </row>
    <row r="29" spans="1:7">
      <c r="A29" s="28"/>
      <c r="B29" s="25" t="s">
        <v>43</v>
      </c>
      <c r="C29" s="25">
        <v>117</v>
      </c>
      <c r="D29" s="29">
        <f t="shared" si="0"/>
        <v>121.51</v>
      </c>
      <c r="E29" s="25"/>
      <c r="F29" s="25"/>
      <c r="G29" s="25"/>
    </row>
    <row r="30" spans="1:7">
      <c r="A30" s="28"/>
      <c r="B30" s="25" t="s">
        <v>44</v>
      </c>
      <c r="C30" s="25">
        <v>78</v>
      </c>
      <c r="D30" s="29">
        <f t="shared" si="0"/>
        <v>81.34</v>
      </c>
      <c r="E30" s="25"/>
      <c r="F30" s="25"/>
      <c r="G30" s="25"/>
    </row>
    <row r="31" spans="1:7">
      <c r="A31" s="28"/>
      <c r="B31" s="25" t="s">
        <v>45</v>
      </c>
      <c r="C31" s="25">
        <v>39</v>
      </c>
      <c r="D31" s="29">
        <f t="shared" si="0"/>
        <v>41.17</v>
      </c>
      <c r="E31" s="25"/>
      <c r="F31" s="25"/>
      <c r="G31" s="25"/>
    </row>
    <row r="32" spans="1:7">
      <c r="A32" s="28" t="s">
        <v>51</v>
      </c>
      <c r="B32" s="25" t="s">
        <v>38</v>
      </c>
      <c r="C32" s="25">
        <v>25</v>
      </c>
      <c r="D32" s="29">
        <f t="shared" si="0"/>
        <v>26.75</v>
      </c>
      <c r="E32" s="25" t="s">
        <v>39</v>
      </c>
      <c r="F32" s="25" t="s">
        <v>40</v>
      </c>
      <c r="G32" s="25" t="s">
        <v>41</v>
      </c>
    </row>
    <row r="33" spans="1:7">
      <c r="A33" s="28"/>
      <c r="B33" s="25" t="s">
        <v>42</v>
      </c>
      <c r="C33" s="25">
        <v>37</v>
      </c>
      <c r="D33" s="29">
        <f t="shared" si="0"/>
        <v>39.11</v>
      </c>
      <c r="E33" s="25"/>
      <c r="F33" s="25"/>
      <c r="G33" s="25"/>
    </row>
    <row r="34" spans="1:7">
      <c r="A34" s="28"/>
      <c r="B34" s="25" t="s">
        <v>43</v>
      </c>
      <c r="C34" s="25">
        <v>37</v>
      </c>
      <c r="D34" s="29">
        <f t="shared" si="0"/>
        <v>39.11</v>
      </c>
      <c r="E34" s="25"/>
      <c r="F34" s="25"/>
      <c r="G34" s="25"/>
    </row>
    <row r="35" spans="1:7">
      <c r="A35" s="28"/>
      <c r="B35" s="25" t="s">
        <v>44</v>
      </c>
      <c r="C35" s="25">
        <v>25</v>
      </c>
      <c r="D35" s="29">
        <f t="shared" si="0"/>
        <v>26.75</v>
      </c>
      <c r="E35" s="25"/>
      <c r="F35" s="25"/>
      <c r="G35" s="25"/>
    </row>
    <row r="36" spans="1:7">
      <c r="A36" s="28"/>
      <c r="B36" s="25" t="s">
        <v>45</v>
      </c>
      <c r="C36" s="25">
        <v>12</v>
      </c>
      <c r="D36" s="29">
        <f t="shared" si="0"/>
        <v>13.36</v>
      </c>
      <c r="E36" s="25"/>
      <c r="F36" s="25"/>
      <c r="G36" s="25"/>
    </row>
    <row r="37" spans="1:7">
      <c r="A37" s="28"/>
      <c r="B37" s="25" t="s">
        <v>46</v>
      </c>
      <c r="C37" s="25">
        <v>12</v>
      </c>
      <c r="D37" s="29">
        <f t="shared" si="0"/>
        <v>13.36</v>
      </c>
      <c r="E37" s="25"/>
      <c r="F37" s="25"/>
      <c r="G37" s="25"/>
    </row>
    <row r="38" spans="1:7">
      <c r="A38" s="28"/>
      <c r="B38" s="25" t="s">
        <v>38</v>
      </c>
      <c r="C38" s="25">
        <v>167</v>
      </c>
      <c r="D38" s="29">
        <f t="shared" si="0"/>
        <v>173.01</v>
      </c>
      <c r="E38" s="25"/>
      <c r="F38" s="25" t="s">
        <v>47</v>
      </c>
      <c r="G38" s="25" t="s">
        <v>52</v>
      </c>
    </row>
    <row r="39" spans="1:7">
      <c r="A39" s="28"/>
      <c r="B39" s="25" t="s">
        <v>42</v>
      </c>
      <c r="C39" s="25">
        <v>250</v>
      </c>
      <c r="D39" s="29">
        <f t="shared" si="0"/>
        <v>258.5</v>
      </c>
      <c r="E39" s="25"/>
      <c r="F39" s="25"/>
      <c r="G39" s="25"/>
    </row>
    <row r="40" spans="1:7">
      <c r="A40" s="28"/>
      <c r="B40" s="25" t="s">
        <v>43</v>
      </c>
      <c r="C40" s="25">
        <v>250</v>
      </c>
      <c r="D40" s="29">
        <f t="shared" si="0"/>
        <v>258.5</v>
      </c>
      <c r="E40" s="25"/>
      <c r="F40" s="25"/>
      <c r="G40" s="25"/>
    </row>
    <row r="41" spans="1:7">
      <c r="A41" s="28"/>
      <c r="B41" s="25" t="s">
        <v>44</v>
      </c>
      <c r="C41" s="25">
        <v>167</v>
      </c>
      <c r="D41" s="29">
        <f t="shared" si="0"/>
        <v>173.01</v>
      </c>
      <c r="E41" s="25"/>
      <c r="F41" s="25"/>
      <c r="G41" s="25"/>
    </row>
    <row r="42" spans="1:7">
      <c r="A42" s="28"/>
      <c r="B42" s="25" t="s">
        <v>45</v>
      </c>
      <c r="C42" s="25">
        <v>83</v>
      </c>
      <c r="D42" s="29">
        <f t="shared" si="0"/>
        <v>86.49</v>
      </c>
      <c r="E42" s="25"/>
      <c r="F42" s="25"/>
      <c r="G42" s="25"/>
    </row>
    <row r="43" spans="1:7">
      <c r="A43" s="28"/>
      <c r="B43" s="25" t="s">
        <v>49</v>
      </c>
      <c r="C43" s="25">
        <v>36</v>
      </c>
      <c r="D43" s="29">
        <f t="shared" si="0"/>
        <v>38.08</v>
      </c>
      <c r="E43" s="25"/>
      <c r="F43" s="25" t="s">
        <v>50</v>
      </c>
      <c r="G43" s="25">
        <v>1398368</v>
      </c>
    </row>
    <row r="44" spans="1:7">
      <c r="A44" s="28"/>
      <c r="B44" s="25" t="s">
        <v>38</v>
      </c>
      <c r="C44" s="25">
        <v>72</v>
      </c>
      <c r="D44" s="29">
        <f t="shared" si="0"/>
        <v>75.16</v>
      </c>
      <c r="E44" s="25"/>
      <c r="F44" s="25"/>
      <c r="G44" s="25"/>
    </row>
    <row r="45" spans="1:7">
      <c r="A45" s="28"/>
      <c r="B45" s="25" t="s">
        <v>42</v>
      </c>
      <c r="C45" s="25">
        <v>108</v>
      </c>
      <c r="D45" s="29">
        <f t="shared" si="0"/>
        <v>112.24</v>
      </c>
      <c r="E45" s="25"/>
      <c r="F45" s="25"/>
      <c r="G45" s="25"/>
    </row>
    <row r="46" spans="1:7">
      <c r="A46" s="28"/>
      <c r="B46" s="25" t="s">
        <v>43</v>
      </c>
      <c r="C46" s="25">
        <v>108</v>
      </c>
      <c r="D46" s="29">
        <f t="shared" si="0"/>
        <v>112.24</v>
      </c>
      <c r="E46" s="25"/>
      <c r="F46" s="25"/>
      <c r="G46" s="25"/>
    </row>
    <row r="47" spans="1:7">
      <c r="A47" s="28"/>
      <c r="B47" s="25" t="s">
        <v>44</v>
      </c>
      <c r="C47" s="25">
        <v>72</v>
      </c>
      <c r="D47" s="29">
        <f t="shared" si="0"/>
        <v>75.16</v>
      </c>
      <c r="E47" s="25"/>
      <c r="F47" s="25"/>
      <c r="G47" s="25"/>
    </row>
    <row r="48" spans="1:7">
      <c r="A48" s="28"/>
      <c r="B48" s="25" t="s">
        <v>45</v>
      </c>
      <c r="C48" s="25">
        <v>36</v>
      </c>
      <c r="D48" s="29">
        <f t="shared" si="0"/>
        <v>38.08</v>
      </c>
      <c r="E48" s="25"/>
      <c r="F48" s="25"/>
      <c r="G48" s="25"/>
    </row>
    <row r="49" spans="1:7">
      <c r="A49" s="25" t="s">
        <v>53</v>
      </c>
      <c r="B49" s="25" t="s">
        <v>38</v>
      </c>
      <c r="C49" s="25">
        <v>25</v>
      </c>
      <c r="D49" s="29">
        <f t="shared" si="0"/>
        <v>26.75</v>
      </c>
      <c r="E49" s="25" t="s">
        <v>39</v>
      </c>
      <c r="F49" s="25" t="s">
        <v>40</v>
      </c>
      <c r="G49" s="25" t="s">
        <v>54</v>
      </c>
    </row>
    <row r="50" spans="1:7">
      <c r="A50" s="25"/>
      <c r="B50" s="25" t="s">
        <v>42</v>
      </c>
      <c r="C50" s="25">
        <v>37</v>
      </c>
      <c r="D50" s="29">
        <f t="shared" si="0"/>
        <v>39.11</v>
      </c>
      <c r="E50" s="25"/>
      <c r="F50" s="25"/>
      <c r="G50" s="25"/>
    </row>
    <row r="51" spans="1:7">
      <c r="A51" s="25"/>
      <c r="B51" s="25" t="s">
        <v>43</v>
      </c>
      <c r="C51" s="25">
        <v>37</v>
      </c>
      <c r="D51" s="29">
        <f t="shared" si="0"/>
        <v>39.11</v>
      </c>
      <c r="E51" s="25"/>
      <c r="F51" s="25"/>
      <c r="G51" s="25"/>
    </row>
    <row r="52" spans="1:7">
      <c r="A52" s="25"/>
      <c r="B52" s="25" t="s">
        <v>44</v>
      </c>
      <c r="C52" s="25">
        <v>25</v>
      </c>
      <c r="D52" s="29">
        <f t="shared" si="0"/>
        <v>26.75</v>
      </c>
      <c r="E52" s="25"/>
      <c r="F52" s="25"/>
      <c r="G52" s="25"/>
    </row>
    <row r="53" spans="1:7">
      <c r="A53" s="25"/>
      <c r="B53" s="25" t="s">
        <v>45</v>
      </c>
      <c r="C53" s="25">
        <v>12</v>
      </c>
      <c r="D53" s="29">
        <f t="shared" si="0"/>
        <v>13.36</v>
      </c>
      <c r="E53" s="25"/>
      <c r="F53" s="25"/>
      <c r="G53" s="25"/>
    </row>
    <row r="54" spans="1:7">
      <c r="A54" s="25"/>
      <c r="B54" s="25" t="s">
        <v>46</v>
      </c>
      <c r="C54" s="25">
        <v>12</v>
      </c>
      <c r="D54" s="29">
        <f t="shared" si="0"/>
        <v>13.36</v>
      </c>
      <c r="E54" s="25"/>
      <c r="F54" s="25"/>
      <c r="G54" s="25"/>
    </row>
    <row r="55" spans="1:7">
      <c r="A55" s="25"/>
      <c r="B55" s="25" t="s">
        <v>38</v>
      </c>
      <c r="C55" s="25">
        <v>204</v>
      </c>
      <c r="D55" s="29">
        <f t="shared" si="0"/>
        <v>211.12</v>
      </c>
      <c r="E55" s="25"/>
      <c r="F55" s="25" t="s">
        <v>47</v>
      </c>
      <c r="G55" s="25" t="s">
        <v>41</v>
      </c>
    </row>
    <row r="56" spans="1:7">
      <c r="A56" s="25"/>
      <c r="B56" s="25" t="s">
        <v>42</v>
      </c>
      <c r="C56" s="25">
        <v>306</v>
      </c>
      <c r="D56" s="29">
        <f t="shared" si="0"/>
        <v>316.18</v>
      </c>
      <c r="E56" s="25"/>
      <c r="F56" s="25"/>
      <c r="G56" s="25"/>
    </row>
    <row r="57" spans="1:7">
      <c r="A57" s="25"/>
      <c r="B57" s="25" t="s">
        <v>43</v>
      </c>
      <c r="C57" s="25">
        <v>306</v>
      </c>
      <c r="D57" s="29">
        <f t="shared" si="0"/>
        <v>316.18</v>
      </c>
      <c r="E57" s="25"/>
      <c r="F57" s="25"/>
      <c r="G57" s="25"/>
    </row>
    <row r="58" spans="1:7">
      <c r="A58" s="25"/>
      <c r="B58" s="25" t="s">
        <v>44</v>
      </c>
      <c r="C58" s="25">
        <v>204</v>
      </c>
      <c r="D58" s="29">
        <f t="shared" si="0"/>
        <v>211.12</v>
      </c>
      <c r="E58" s="25"/>
      <c r="F58" s="25"/>
      <c r="G58" s="25"/>
    </row>
    <row r="59" spans="1:7">
      <c r="A59" s="25"/>
      <c r="B59" s="25" t="s">
        <v>45</v>
      </c>
      <c r="C59" s="25">
        <v>102</v>
      </c>
      <c r="D59" s="29">
        <f t="shared" si="0"/>
        <v>106.06</v>
      </c>
      <c r="E59" s="25"/>
      <c r="F59" s="25"/>
      <c r="G59" s="25"/>
    </row>
    <row r="60" spans="1:7">
      <c r="A60" s="25"/>
      <c r="B60" s="25" t="s">
        <v>49</v>
      </c>
      <c r="C60" s="25">
        <v>35</v>
      </c>
      <c r="D60" s="29">
        <f t="shared" si="0"/>
        <v>37.05</v>
      </c>
      <c r="E60" s="25"/>
      <c r="F60" s="25" t="s">
        <v>50</v>
      </c>
      <c r="G60" s="25" t="s">
        <v>52</v>
      </c>
    </row>
    <row r="61" spans="1:7">
      <c r="A61" s="25"/>
      <c r="B61" s="25" t="s">
        <v>38</v>
      </c>
      <c r="C61" s="25">
        <v>70</v>
      </c>
      <c r="D61" s="29">
        <f t="shared" si="0"/>
        <v>73.1</v>
      </c>
      <c r="E61" s="25"/>
      <c r="F61" s="25"/>
      <c r="G61" s="25"/>
    </row>
    <row r="62" spans="1:7">
      <c r="A62" s="25"/>
      <c r="B62" s="25" t="s">
        <v>42</v>
      </c>
      <c r="C62" s="25">
        <v>105</v>
      </c>
      <c r="D62" s="29">
        <f t="shared" si="0"/>
        <v>109.15</v>
      </c>
      <c r="E62" s="25"/>
      <c r="F62" s="25"/>
      <c r="G62" s="25"/>
    </row>
    <row r="63" spans="1:7">
      <c r="A63" s="25"/>
      <c r="B63" s="25" t="s">
        <v>43</v>
      </c>
      <c r="C63" s="25">
        <v>105</v>
      </c>
      <c r="D63" s="29">
        <f t="shared" si="0"/>
        <v>109.15</v>
      </c>
      <c r="E63" s="25"/>
      <c r="F63" s="25"/>
      <c r="G63" s="25"/>
    </row>
    <row r="64" spans="1:7">
      <c r="A64" s="25"/>
      <c r="B64" s="25" t="s">
        <v>44</v>
      </c>
      <c r="C64" s="25">
        <v>91</v>
      </c>
      <c r="D64" s="29">
        <f t="shared" si="0"/>
        <v>94.73</v>
      </c>
      <c r="E64" s="25"/>
      <c r="F64" s="25"/>
      <c r="G64" s="25"/>
    </row>
    <row r="65" spans="1:7">
      <c r="A65" s="25"/>
      <c r="B65" s="25" t="s">
        <v>45</v>
      </c>
      <c r="C65" s="25">
        <v>45</v>
      </c>
      <c r="D65" s="29">
        <f t="shared" si="0"/>
        <v>47.35</v>
      </c>
      <c r="E65" s="25"/>
      <c r="F65" s="25"/>
      <c r="G65" s="25"/>
    </row>
    <row r="66" spans="1:7">
      <c r="A66" s="28" t="s">
        <v>55</v>
      </c>
      <c r="B66" s="25" t="s">
        <v>38</v>
      </c>
      <c r="C66" s="25">
        <v>31</v>
      </c>
      <c r="D66" s="29">
        <f t="shared" si="0"/>
        <v>32.93</v>
      </c>
      <c r="E66" s="25" t="s">
        <v>39</v>
      </c>
      <c r="F66" s="25" t="s">
        <v>40</v>
      </c>
      <c r="G66" s="25" t="s">
        <v>41</v>
      </c>
    </row>
    <row r="67" spans="1:7">
      <c r="A67" s="28"/>
      <c r="B67" s="25" t="s">
        <v>42</v>
      </c>
      <c r="C67" s="25">
        <v>46</v>
      </c>
      <c r="D67" s="29">
        <f t="shared" si="0"/>
        <v>48.38</v>
      </c>
      <c r="E67" s="25"/>
      <c r="F67" s="25"/>
      <c r="G67" s="25"/>
    </row>
    <row r="68" spans="1:7">
      <c r="A68" s="28"/>
      <c r="B68" s="25" t="s">
        <v>43</v>
      </c>
      <c r="C68" s="25">
        <v>46</v>
      </c>
      <c r="D68" s="29">
        <f t="shared" si="0"/>
        <v>48.38</v>
      </c>
      <c r="E68" s="25"/>
      <c r="F68" s="25"/>
      <c r="G68" s="25"/>
    </row>
    <row r="69" spans="1:7">
      <c r="A69" s="28"/>
      <c r="B69" s="25" t="s">
        <v>44</v>
      </c>
      <c r="C69" s="25">
        <v>31</v>
      </c>
      <c r="D69" s="29">
        <f t="shared" si="0"/>
        <v>32.93</v>
      </c>
      <c r="E69" s="25"/>
      <c r="F69" s="25"/>
      <c r="G69" s="25"/>
    </row>
    <row r="70" spans="1:7">
      <c r="A70" s="28"/>
      <c r="B70" s="25" t="s">
        <v>45</v>
      </c>
      <c r="C70" s="25">
        <v>15</v>
      </c>
      <c r="D70" s="29">
        <f t="shared" si="0"/>
        <v>16.45</v>
      </c>
      <c r="E70" s="25"/>
      <c r="F70" s="25"/>
      <c r="G70" s="25"/>
    </row>
    <row r="71" spans="1:7">
      <c r="A71" s="28"/>
      <c r="B71" s="25" t="s">
        <v>46</v>
      </c>
      <c r="C71" s="25">
        <v>15</v>
      </c>
      <c r="D71" s="29">
        <f t="shared" si="0"/>
        <v>16.45</v>
      </c>
      <c r="E71" s="25"/>
      <c r="F71" s="25"/>
      <c r="G71" s="25"/>
    </row>
    <row r="72" spans="1:7">
      <c r="A72" s="28"/>
      <c r="B72" s="25" t="s">
        <v>38</v>
      </c>
      <c r="C72" s="25">
        <v>317</v>
      </c>
      <c r="D72" s="29">
        <f t="shared" si="0"/>
        <v>327.51</v>
      </c>
      <c r="E72" s="25"/>
      <c r="F72" s="25" t="s">
        <v>47</v>
      </c>
      <c r="G72" s="25" t="s">
        <v>52</v>
      </c>
    </row>
    <row r="73" spans="1:7">
      <c r="A73" s="28"/>
      <c r="B73" s="25" t="s">
        <v>42</v>
      </c>
      <c r="C73" s="25">
        <v>476</v>
      </c>
      <c r="D73" s="29">
        <f t="shared" si="0"/>
        <v>491.28</v>
      </c>
      <c r="E73" s="25"/>
      <c r="F73" s="25"/>
      <c r="G73" s="25"/>
    </row>
    <row r="74" spans="1:7">
      <c r="A74" s="28"/>
      <c r="B74" s="25" t="s">
        <v>43</v>
      </c>
      <c r="C74" s="25">
        <v>476</v>
      </c>
      <c r="D74" s="29">
        <f t="shared" si="0"/>
        <v>491.28</v>
      </c>
      <c r="E74" s="25"/>
      <c r="F74" s="25"/>
      <c r="G74" s="25"/>
    </row>
    <row r="75" spans="1:7">
      <c r="A75" s="28"/>
      <c r="B75" s="25" t="s">
        <v>44</v>
      </c>
      <c r="C75" s="25">
        <v>317</v>
      </c>
      <c r="D75" s="29">
        <f t="shared" si="0"/>
        <v>327.51</v>
      </c>
      <c r="E75" s="25"/>
      <c r="F75" s="25"/>
      <c r="G75" s="25"/>
    </row>
    <row r="76" spans="1:7">
      <c r="A76" s="28"/>
      <c r="B76" s="25" t="s">
        <v>45</v>
      </c>
      <c r="C76" s="25">
        <v>159</v>
      </c>
      <c r="D76" s="29">
        <f t="shared" si="0"/>
        <v>164.77</v>
      </c>
      <c r="E76" s="25"/>
      <c r="F76" s="25"/>
      <c r="G76" s="25"/>
    </row>
    <row r="77" spans="1:7">
      <c r="A77" s="28"/>
      <c r="B77" s="25" t="s">
        <v>49</v>
      </c>
      <c r="C77" s="25">
        <v>45</v>
      </c>
      <c r="D77" s="29">
        <f t="shared" si="0"/>
        <v>47.35</v>
      </c>
      <c r="E77" s="25"/>
      <c r="F77" s="25" t="s">
        <v>50</v>
      </c>
      <c r="G77" s="25">
        <v>1398368</v>
      </c>
    </row>
    <row r="78" spans="1:7">
      <c r="A78" s="28"/>
      <c r="B78" s="25" t="s">
        <v>38</v>
      </c>
      <c r="C78" s="25">
        <v>91</v>
      </c>
      <c r="D78" s="29">
        <f t="shared" si="0"/>
        <v>94.73</v>
      </c>
      <c r="E78" s="25"/>
      <c r="F78" s="25"/>
      <c r="G78" s="25"/>
    </row>
    <row r="79" spans="1:7">
      <c r="A79" s="28"/>
      <c r="B79" s="25" t="s">
        <v>42</v>
      </c>
      <c r="C79" s="25">
        <v>136</v>
      </c>
      <c r="D79" s="29">
        <f t="shared" ref="D79:D110" si="1">C79*1.03+1</f>
        <v>141.08</v>
      </c>
      <c r="E79" s="25"/>
      <c r="F79" s="25"/>
      <c r="G79" s="25"/>
    </row>
    <row r="80" spans="1:7">
      <c r="A80" s="28"/>
      <c r="B80" s="25" t="s">
        <v>43</v>
      </c>
      <c r="C80" s="25">
        <v>136</v>
      </c>
      <c r="D80" s="29">
        <f t="shared" si="1"/>
        <v>141.08</v>
      </c>
      <c r="E80" s="25"/>
      <c r="F80" s="25"/>
      <c r="G80" s="25"/>
    </row>
    <row r="81" spans="1:7">
      <c r="A81" s="28"/>
      <c r="B81" s="25" t="s">
        <v>44</v>
      </c>
      <c r="C81" s="25">
        <v>91</v>
      </c>
      <c r="D81" s="29">
        <f t="shared" si="1"/>
        <v>94.73</v>
      </c>
      <c r="E81" s="25"/>
      <c r="F81" s="25"/>
      <c r="G81" s="25"/>
    </row>
    <row r="82" spans="1:7">
      <c r="A82" s="28"/>
      <c r="B82" s="25" t="s">
        <v>45</v>
      </c>
      <c r="C82" s="25">
        <v>45</v>
      </c>
      <c r="D82" s="29">
        <f t="shared" si="1"/>
        <v>47.35</v>
      </c>
      <c r="E82" s="25"/>
      <c r="F82" s="25"/>
      <c r="G82" s="25"/>
    </row>
    <row r="83" spans="1:7">
      <c r="A83" s="25" t="s">
        <v>37</v>
      </c>
      <c r="B83" s="25" t="s">
        <v>49</v>
      </c>
      <c r="C83" s="25">
        <v>4</v>
      </c>
      <c r="D83" s="29">
        <f t="shared" si="1"/>
        <v>5.12</v>
      </c>
      <c r="E83" s="25" t="s">
        <v>56</v>
      </c>
      <c r="F83" s="25" t="s">
        <v>57</v>
      </c>
      <c r="G83" s="25">
        <v>1398370</v>
      </c>
    </row>
    <row r="84" spans="1:7">
      <c r="A84" s="25"/>
      <c r="B84" s="25" t="s">
        <v>38</v>
      </c>
      <c r="C84" s="25">
        <v>31</v>
      </c>
      <c r="D84" s="29">
        <f t="shared" si="1"/>
        <v>32.93</v>
      </c>
      <c r="E84" s="25"/>
      <c r="F84" s="25"/>
      <c r="G84" s="25"/>
    </row>
    <row r="85" spans="1:7">
      <c r="A85" s="25"/>
      <c r="B85" s="25" t="s">
        <v>42</v>
      </c>
      <c r="C85" s="25">
        <v>84</v>
      </c>
      <c r="D85" s="29">
        <f t="shared" si="1"/>
        <v>87.52</v>
      </c>
      <c r="E85" s="25"/>
      <c r="F85" s="25"/>
      <c r="G85" s="25"/>
    </row>
    <row r="86" spans="1:7">
      <c r="A86" s="25"/>
      <c r="B86" s="25" t="s">
        <v>43</v>
      </c>
      <c r="C86" s="25">
        <v>87</v>
      </c>
      <c r="D86" s="29">
        <f t="shared" si="1"/>
        <v>90.61</v>
      </c>
      <c r="E86" s="25"/>
      <c r="F86" s="25"/>
      <c r="G86" s="25"/>
    </row>
    <row r="87" spans="1:7">
      <c r="A87" s="25"/>
      <c r="B87" s="25" t="s">
        <v>44</v>
      </c>
      <c r="C87" s="25">
        <v>58</v>
      </c>
      <c r="D87" s="29">
        <f t="shared" si="1"/>
        <v>60.74</v>
      </c>
      <c r="E87" s="25"/>
      <c r="F87" s="25"/>
      <c r="G87" s="25"/>
    </row>
    <row r="88" spans="1:7">
      <c r="A88" s="25"/>
      <c r="B88" s="25" t="s">
        <v>45</v>
      </c>
      <c r="C88" s="25">
        <v>23</v>
      </c>
      <c r="D88" s="29">
        <f t="shared" si="1"/>
        <v>24.69</v>
      </c>
      <c r="E88" s="25"/>
      <c r="F88" s="25"/>
      <c r="G88" s="25"/>
    </row>
    <row r="89" spans="1:7">
      <c r="A89" s="25"/>
      <c r="B89" s="25" t="s">
        <v>46</v>
      </c>
      <c r="C89" s="25">
        <v>14</v>
      </c>
      <c r="D89" s="29">
        <f t="shared" si="1"/>
        <v>15.42</v>
      </c>
      <c r="E89" s="25"/>
      <c r="F89" s="25"/>
      <c r="G89" s="25"/>
    </row>
    <row r="90" spans="1:7">
      <c r="A90" s="28" t="s">
        <v>51</v>
      </c>
      <c r="B90" s="25" t="s">
        <v>38</v>
      </c>
      <c r="C90" s="25">
        <v>23</v>
      </c>
      <c r="D90" s="29">
        <f t="shared" si="1"/>
        <v>24.69</v>
      </c>
      <c r="E90" s="25" t="s">
        <v>56</v>
      </c>
      <c r="F90" s="25" t="s">
        <v>40</v>
      </c>
      <c r="G90" s="25">
        <v>1398370</v>
      </c>
    </row>
    <row r="91" spans="1:7">
      <c r="A91" s="28"/>
      <c r="B91" s="25" t="s">
        <v>42</v>
      </c>
      <c r="C91" s="25">
        <v>43</v>
      </c>
      <c r="D91" s="29">
        <f t="shared" si="1"/>
        <v>45.29</v>
      </c>
      <c r="E91" s="25"/>
      <c r="F91" s="25"/>
      <c r="G91" s="25"/>
    </row>
    <row r="92" spans="1:7">
      <c r="A92" s="28"/>
      <c r="B92" s="25" t="s">
        <v>43</v>
      </c>
      <c r="C92" s="25">
        <v>41</v>
      </c>
      <c r="D92" s="29">
        <f t="shared" si="1"/>
        <v>43.23</v>
      </c>
      <c r="E92" s="25"/>
      <c r="F92" s="25"/>
      <c r="G92" s="25"/>
    </row>
    <row r="93" spans="1:7">
      <c r="A93" s="28"/>
      <c r="B93" s="25" t="s">
        <v>44</v>
      </c>
      <c r="C93" s="25">
        <v>23</v>
      </c>
      <c r="D93" s="29">
        <f t="shared" si="1"/>
        <v>24.69</v>
      </c>
      <c r="E93" s="25"/>
      <c r="F93" s="25"/>
      <c r="G93" s="25"/>
    </row>
    <row r="94" spans="1:7">
      <c r="A94" s="28"/>
      <c r="B94" s="25" t="s">
        <v>45</v>
      </c>
      <c r="C94" s="25">
        <v>8</v>
      </c>
      <c r="D94" s="29">
        <f t="shared" si="1"/>
        <v>9.24</v>
      </c>
      <c r="E94" s="25"/>
      <c r="F94" s="25"/>
      <c r="G94" s="25"/>
    </row>
    <row r="95" spans="1:7">
      <c r="A95" s="28"/>
      <c r="B95" s="25" t="s">
        <v>46</v>
      </c>
      <c r="C95" s="25">
        <v>4</v>
      </c>
      <c r="D95" s="29">
        <f t="shared" si="1"/>
        <v>5.12</v>
      </c>
      <c r="E95" s="25"/>
      <c r="F95" s="25"/>
      <c r="G95" s="25"/>
    </row>
    <row r="96" ht="15" spans="1:7">
      <c r="A96" s="28"/>
      <c r="B96" s="25" t="s">
        <v>49</v>
      </c>
      <c r="C96" s="25">
        <v>16</v>
      </c>
      <c r="D96" s="29">
        <f t="shared" si="1"/>
        <v>17.48</v>
      </c>
      <c r="E96" s="25"/>
      <c r="F96" s="25" t="s">
        <v>49</v>
      </c>
      <c r="G96" s="33" t="s">
        <v>54</v>
      </c>
    </row>
    <row r="97" spans="1:7">
      <c r="A97" s="25" t="s">
        <v>53</v>
      </c>
      <c r="B97" s="25" t="s">
        <v>38</v>
      </c>
      <c r="C97" s="25">
        <v>29</v>
      </c>
      <c r="D97" s="29">
        <f t="shared" si="1"/>
        <v>30.87</v>
      </c>
      <c r="E97" s="25" t="s">
        <v>56</v>
      </c>
      <c r="F97" s="25" t="s">
        <v>40</v>
      </c>
      <c r="G97" s="25">
        <v>1398370</v>
      </c>
    </row>
    <row r="98" spans="1:7">
      <c r="A98" s="25"/>
      <c r="B98" s="25" t="s">
        <v>42</v>
      </c>
      <c r="C98" s="25">
        <v>62</v>
      </c>
      <c r="D98" s="29">
        <f t="shared" si="1"/>
        <v>64.86</v>
      </c>
      <c r="E98" s="25"/>
      <c r="F98" s="25"/>
      <c r="G98" s="25"/>
    </row>
    <row r="99" spans="1:7">
      <c r="A99" s="25"/>
      <c r="B99" s="25" t="s">
        <v>43</v>
      </c>
      <c r="C99" s="25">
        <v>60</v>
      </c>
      <c r="D99" s="29">
        <f t="shared" si="1"/>
        <v>62.8</v>
      </c>
      <c r="E99" s="25"/>
      <c r="F99" s="25"/>
      <c r="G99" s="25"/>
    </row>
    <row r="100" spans="1:7">
      <c r="A100" s="25"/>
      <c r="B100" s="25" t="s">
        <v>44</v>
      </c>
      <c r="C100" s="25">
        <v>31</v>
      </c>
      <c r="D100" s="29">
        <f t="shared" si="1"/>
        <v>32.93</v>
      </c>
      <c r="E100" s="25"/>
      <c r="F100" s="25"/>
      <c r="G100" s="25"/>
    </row>
    <row r="101" spans="1:7">
      <c r="A101" s="25"/>
      <c r="B101" s="25" t="s">
        <v>45</v>
      </c>
      <c r="C101" s="25">
        <v>4</v>
      </c>
      <c r="D101" s="29">
        <f t="shared" si="1"/>
        <v>5.12</v>
      </c>
      <c r="E101" s="25"/>
      <c r="F101" s="25"/>
      <c r="G101" s="25"/>
    </row>
    <row r="102" spans="1:7">
      <c r="A102" s="25"/>
      <c r="B102" s="25" t="s">
        <v>46</v>
      </c>
      <c r="C102" s="25">
        <v>4</v>
      </c>
      <c r="D102" s="29">
        <f t="shared" si="1"/>
        <v>5.12</v>
      </c>
      <c r="E102" s="25"/>
      <c r="F102" s="25"/>
      <c r="G102" s="25"/>
    </row>
    <row r="103" ht="15" spans="1:7">
      <c r="A103" s="25"/>
      <c r="B103" s="25" t="s">
        <v>49</v>
      </c>
      <c r="C103" s="25">
        <v>16</v>
      </c>
      <c r="D103" s="29">
        <f t="shared" si="1"/>
        <v>17.48</v>
      </c>
      <c r="E103" s="25"/>
      <c r="F103" s="25" t="s">
        <v>49</v>
      </c>
      <c r="G103" s="33" t="s">
        <v>54</v>
      </c>
    </row>
    <row r="104" spans="1:7">
      <c r="A104" s="25" t="s">
        <v>55</v>
      </c>
      <c r="B104" s="25" t="s">
        <v>38</v>
      </c>
      <c r="C104" s="25">
        <v>62</v>
      </c>
      <c r="D104" s="29">
        <f t="shared" si="1"/>
        <v>64.86</v>
      </c>
      <c r="E104" s="25" t="s">
        <v>56</v>
      </c>
      <c r="F104" s="25" t="s">
        <v>40</v>
      </c>
      <c r="G104" s="25">
        <v>1398370</v>
      </c>
    </row>
    <row r="105" spans="1:7">
      <c r="A105" s="25"/>
      <c r="B105" s="25" t="s">
        <v>42</v>
      </c>
      <c r="C105" s="25">
        <v>78</v>
      </c>
      <c r="D105" s="29">
        <f t="shared" si="1"/>
        <v>81.34</v>
      </c>
      <c r="E105" s="25"/>
      <c r="F105" s="25"/>
      <c r="G105" s="25"/>
    </row>
    <row r="106" spans="1:7">
      <c r="A106" s="25"/>
      <c r="B106" s="25" t="s">
        <v>43</v>
      </c>
      <c r="C106" s="25">
        <v>82</v>
      </c>
      <c r="D106" s="29">
        <f t="shared" si="1"/>
        <v>85.46</v>
      </c>
      <c r="E106" s="25"/>
      <c r="F106" s="25"/>
      <c r="G106" s="25"/>
    </row>
    <row r="107" spans="1:7">
      <c r="A107" s="25"/>
      <c r="B107" s="25" t="s">
        <v>44</v>
      </c>
      <c r="C107" s="25">
        <v>37</v>
      </c>
      <c r="D107" s="29">
        <f t="shared" si="1"/>
        <v>39.11</v>
      </c>
      <c r="E107" s="25"/>
      <c r="F107" s="25"/>
      <c r="G107" s="25"/>
    </row>
    <row r="108" spans="1:7">
      <c r="A108" s="25"/>
      <c r="B108" s="25" t="s">
        <v>45</v>
      </c>
      <c r="C108" s="25">
        <v>12</v>
      </c>
      <c r="D108" s="29">
        <f t="shared" si="1"/>
        <v>13.36</v>
      </c>
      <c r="E108" s="25"/>
      <c r="F108" s="25"/>
      <c r="G108" s="25"/>
    </row>
    <row r="109" spans="1:7">
      <c r="A109" s="25"/>
      <c r="B109" s="25" t="s">
        <v>46</v>
      </c>
      <c r="C109" s="25">
        <v>6</v>
      </c>
      <c r="D109" s="29">
        <f t="shared" si="1"/>
        <v>7.18</v>
      </c>
      <c r="E109" s="25"/>
      <c r="F109" s="25"/>
      <c r="G109" s="25"/>
    </row>
    <row r="110" ht="15" spans="1:7">
      <c r="A110" s="25"/>
      <c r="B110" s="25" t="s">
        <v>49</v>
      </c>
      <c r="C110" s="25">
        <v>4</v>
      </c>
      <c r="D110" s="29">
        <f t="shared" si="1"/>
        <v>5.12</v>
      </c>
      <c r="E110" s="25"/>
      <c r="F110" s="25" t="s">
        <v>49</v>
      </c>
      <c r="G110" s="33" t="s">
        <v>58</v>
      </c>
    </row>
    <row r="111" spans="1:7">
      <c r="A111" s="25" t="s">
        <v>31</v>
      </c>
      <c r="B111" s="25"/>
      <c r="C111" s="25">
        <f>SUM(C15:C110)</f>
        <v>8665</v>
      </c>
      <c r="D111" s="29">
        <f>SUM(D15:D110)</f>
        <v>9020.95000000001</v>
      </c>
      <c r="E111" s="34"/>
      <c r="F111" s="25"/>
      <c r="G111" s="25"/>
    </row>
    <row r="113" ht="20.25" spans="1:2">
      <c r="A113" s="35" t="s">
        <v>59</v>
      </c>
      <c r="B113" s="35" t="s">
        <v>60</v>
      </c>
    </row>
  </sheetData>
  <mergeCells count="56">
    <mergeCell ref="A1:K1"/>
    <mergeCell ref="A2:D2"/>
    <mergeCell ref="E2:K2"/>
    <mergeCell ref="A8:A10"/>
    <mergeCell ref="A15:A31"/>
    <mergeCell ref="A32:A48"/>
    <mergeCell ref="A49:A65"/>
    <mergeCell ref="A66:A82"/>
    <mergeCell ref="A83:A89"/>
    <mergeCell ref="A90:A96"/>
    <mergeCell ref="A97:A103"/>
    <mergeCell ref="A104:A110"/>
    <mergeCell ref="C8:C10"/>
    <mergeCell ref="D8:D10"/>
    <mergeCell ref="E15:E31"/>
    <mergeCell ref="E32:E48"/>
    <mergeCell ref="E49:E65"/>
    <mergeCell ref="E66:E82"/>
    <mergeCell ref="E83:E89"/>
    <mergeCell ref="E90:E96"/>
    <mergeCell ref="E97:E103"/>
    <mergeCell ref="E104:E110"/>
    <mergeCell ref="F15:F20"/>
    <mergeCell ref="F21:F25"/>
    <mergeCell ref="F26:F31"/>
    <mergeCell ref="F32:F37"/>
    <mergeCell ref="F38:F42"/>
    <mergeCell ref="F43:F48"/>
    <mergeCell ref="F49:F54"/>
    <mergeCell ref="F55:F59"/>
    <mergeCell ref="F60:F65"/>
    <mergeCell ref="F66:F71"/>
    <mergeCell ref="F72:F76"/>
    <mergeCell ref="F77:F82"/>
    <mergeCell ref="F83:F89"/>
    <mergeCell ref="F90:F95"/>
    <mergeCell ref="F97:F102"/>
    <mergeCell ref="F104:F109"/>
    <mergeCell ref="G15:G20"/>
    <mergeCell ref="G21:G25"/>
    <mergeCell ref="G26:G31"/>
    <mergeCell ref="G32:G37"/>
    <mergeCell ref="G38:G42"/>
    <mergeCell ref="G43:G48"/>
    <mergeCell ref="G49:G54"/>
    <mergeCell ref="G55:G59"/>
    <mergeCell ref="G60:G65"/>
    <mergeCell ref="G66:G71"/>
    <mergeCell ref="G72:G76"/>
    <mergeCell ref="G77:G82"/>
    <mergeCell ref="G83:G89"/>
    <mergeCell ref="G90:G95"/>
    <mergeCell ref="G97:G102"/>
    <mergeCell ref="G104:G10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2024-09-30T06:05:04Z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7EB16D20DF554DE9ABF54E5456B4077D_12</vt:lpwstr>
  </property>
</Properties>
</file>