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<sst xmlns="http://schemas.openxmlformats.org/spreadsheetml/2006/main" count="48" uniqueCount="44">
  <si>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</si>
  <si>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</si>
  <si>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</si>
  <si>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 申通：772032007685851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</si>
  <si>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</si>
  <si>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</si>
  <si>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</si>
  <si>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</si>
  <si>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</si>
  <si>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</si>
  <si>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</si>
  <si>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</si>
  <si>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</si>
  <si>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</si>
  <si>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</si>
  <si>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</si>
  <si>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</si>
  <si>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</si>
  <si>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</si>
  <si>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</si>
  <si>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</si>
  <si>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</si>
  <si>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</si>
  <si>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</si>
  <si>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</si>
  <si>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P24090532</t>
  </si>
  <si>
    <t>21 AULTH09845</t>
  </si>
  <si>
    <t>S24090366</t>
  </si>
  <si>
    <t>D2623AX</t>
  </si>
  <si>
    <t>26*16*11</t>
  </si>
  <si>
    <t>21AULTH09845 背面空白</t>
  </si>
  <si>
    <t>总计</t>
  </si>
  <si>
    <t>颜色</t>
  </si>
  <si>
    <t>尺码</t>
  </si>
  <si>
    <t>生产数</t>
  </si>
  <si>
    <t>款号</t>
  </si>
  <si>
    <t>NV131 - NAVY</t>
  </si>
  <si>
    <t>S</t>
  </si>
  <si>
    <t>有价格</t>
  </si>
  <si>
    <t>M</t>
  </si>
  <si>
    <t>L</t>
  </si>
  <si>
    <t>XL</t>
  </si>
  <si>
    <t>XXL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</si>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</sst>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3.12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45564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0" t="s">
        <v>11</v>
      </c>
      <c r="J6" s="4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1" t="s">
        <v>22</v>
      </c>
      <c r="J7" s="41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3" t="s">
        <v>28</v>
      </c>
      <c r="E8" s="24">
        <v>557</v>
      </c>
      <c r="F8" s="24"/>
      <c r="G8" s="24">
        <v>579</v>
      </c>
      <c r="H8" s="23">
        <v>1</v>
      </c>
      <c r="I8" s="24"/>
      <c r="J8" s="23">
        <v>1</v>
      </c>
      <c r="K8" s="23" t="s">
        <v>29</v>
      </c>
    </row>
    <row r="9" spans="1:11">
      <c r="A9" s="25"/>
      <c r="B9" s="24" t="s">
        <v>30</v>
      </c>
      <c r="C9" s="25"/>
      <c r="D9" s="25"/>
      <c r="E9" s="24">
        <v>152</v>
      </c>
      <c r="F9" s="24"/>
      <c r="G9" s="24">
        <v>157</v>
      </c>
      <c r="H9" s="25"/>
      <c r="I9" s="24"/>
      <c r="J9" s="25"/>
      <c r="K9" s="25"/>
    </row>
    <row r="10" spans="1:11">
      <c r="A10" s="24" t="s">
        <v>31</v>
      </c>
      <c r="B10" s="24"/>
      <c r="C10" s="24"/>
      <c r="D10" s="24"/>
      <c r="E10" s="24">
        <f>SUM(E8:E9)</f>
        <v>709</v>
      </c>
      <c r="F10" s="24"/>
      <c r="G10" s="24">
        <f>SUM(G8:G9)</f>
        <v>736</v>
      </c>
      <c r="H10" s="24">
        <f>SUM(H8:H9)</f>
        <v>1</v>
      </c>
      <c r="I10" s="24"/>
      <c r="J10" s="24">
        <f>SUM(J8:J9)</f>
        <v>1</v>
      </c>
      <c r="K10" s="24"/>
    </row>
    <row r="13" spans="1:6">
      <c r="A13" s="26" t="s">
        <v>32</v>
      </c>
      <c r="B13" s="26" t="s">
        <v>33</v>
      </c>
      <c r="C13" s="27" t="s">
        <v>18</v>
      </c>
      <c r="D13" s="28" t="s">
        <v>34</v>
      </c>
      <c r="E13" s="26"/>
      <c r="F13" s="26" t="s">
        <v>35</v>
      </c>
    </row>
    <row r="14" ht="15" spans="1:6">
      <c r="A14" s="29" t="s">
        <v>36</v>
      </c>
      <c r="B14" s="30" t="s">
        <v>37</v>
      </c>
      <c r="C14" s="27">
        <v>139.36</v>
      </c>
      <c r="D14" s="28">
        <f t="shared" ref="D14:D18" si="0">C14*1.03+1</f>
        <v>144.5408</v>
      </c>
      <c r="E14" s="31" t="s">
        <v>38</v>
      </c>
      <c r="F14" s="32" t="s">
        <v>28</v>
      </c>
    </row>
    <row r="15" ht="15" spans="1:6">
      <c r="A15" s="33"/>
      <c r="B15" s="30" t="s">
        <v>39</v>
      </c>
      <c r="C15" s="27">
        <v>139.36</v>
      </c>
      <c r="D15" s="28">
        <f t="shared" si="0"/>
        <v>144.5408</v>
      </c>
      <c r="E15" s="34"/>
      <c r="F15" s="35"/>
    </row>
    <row r="16" ht="15" spans="1:6">
      <c r="A16" s="33"/>
      <c r="B16" s="30" t="s">
        <v>40</v>
      </c>
      <c r="C16" s="27">
        <v>139.36</v>
      </c>
      <c r="D16" s="28">
        <f t="shared" si="0"/>
        <v>144.5408</v>
      </c>
      <c r="E16" s="34"/>
      <c r="F16" s="35"/>
    </row>
    <row r="17" ht="15" spans="1:6">
      <c r="A17" s="33"/>
      <c r="B17" s="30" t="s">
        <v>41</v>
      </c>
      <c r="C17" s="27">
        <v>69.68</v>
      </c>
      <c r="D17" s="28">
        <f t="shared" si="0"/>
        <v>72.7704</v>
      </c>
      <c r="E17" s="34"/>
      <c r="F17" s="35"/>
    </row>
    <row r="18" ht="15" spans="1:6">
      <c r="A18" s="36"/>
      <c r="B18" s="30" t="s">
        <v>42</v>
      </c>
      <c r="C18" s="27">
        <v>69.68</v>
      </c>
      <c r="D18" s="28">
        <f t="shared" si="0"/>
        <v>72.7704</v>
      </c>
      <c r="E18" s="37"/>
      <c r="F18" s="38"/>
    </row>
    <row r="19" spans="1:6">
      <c r="A19" s="26" t="s">
        <v>31</v>
      </c>
      <c r="B19" s="26"/>
      <c r="C19" s="27">
        <f>SUM(C14:C18)</f>
        <v>557.44</v>
      </c>
      <c r="D19" s="28">
        <f>SUM(D14:D18)</f>
        <v>579.1632</v>
      </c>
      <c r="E19" s="26"/>
      <c r="F19" s="26"/>
    </row>
    <row r="22" spans="1:4">
      <c r="A22" s="24" t="s">
        <v>43</v>
      </c>
      <c r="B22" s="24"/>
      <c r="C22" s="39">
        <v>152</v>
      </c>
      <c r="D22" s="28">
        <f>C22*1.03</f>
        <v>156.56</v>
      </c>
    </row>
  </sheetData>
  <mergeCells count="14">
    <mergeCell ref="A1:K1"/>
    <mergeCell ref="A2:D2"/>
    <mergeCell ref="E2:K2"/>
    <mergeCell ref="A8:A9"/>
    <mergeCell ref="A14:A18"/>
    <mergeCell ref="C8:C9"/>
    <mergeCell ref="D8:D9"/>
    <mergeCell ref="E14:E18"/>
    <mergeCell ref="F14:F18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2024-09-30T02:49:20Z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820AAC3ACA8F407AA7B06A05BAFABD83_13</vt:lpwstr>
  </property>
</Properties>
</file>