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<sst xmlns="http://schemas.openxmlformats.org/spreadsheetml/2006/main" count="97" uniqueCount="69">
  <si>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</si>
  <si>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</si>
  <si>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</si>
  <si>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山东潍坊安丘市新安街道潍徐北路城里工业园内晟大鞋业王连顺收
13705363955 申通：772032029958273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</si>
  <si>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</si>
  <si>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</si>
  <si>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</si>
  <si>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</si>
  <si>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</si>
  <si>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</si>
  <si>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</si>
  <si>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</si>
  <si>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</si>
  <si>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</si>
  <si>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</si>
  <si>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</si>
  <si>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</si>
  <si>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</si>
  <si>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</si>
  <si>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</si>
  <si>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</si>
  <si>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</si>
  <si>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</si>
  <si>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</si>
  <si>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</si>
  <si>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P24090556</t>
  </si>
  <si>
    <t>21 AULTH09845</t>
  </si>
  <si>
    <t>S24090380</t>
  </si>
  <si>
    <t xml:space="preserve">E0849AX                                                                                             </t>
  </si>
  <si>
    <t>34*22*25</t>
  </si>
  <si>
    <t xml:space="preserve">E0850AX                                                                                             </t>
  </si>
  <si>
    <t xml:space="preserve">E0852A8                                                                                             </t>
  </si>
  <si>
    <t xml:space="preserve">E0853A8                                                                                             </t>
  </si>
  <si>
    <t xml:space="preserve">E2278AX                                                                                             </t>
  </si>
  <si>
    <t xml:space="preserve">E2281AX                                                                                             </t>
  </si>
  <si>
    <t xml:space="preserve">E2282AX                                                                                             </t>
  </si>
  <si>
    <t xml:space="preserve">E2283AX                                                                                             </t>
  </si>
  <si>
    <t xml:space="preserve">E2291AX                                                                                             </t>
  </si>
  <si>
    <t>总计</t>
  </si>
  <si>
    <t>颜色</t>
  </si>
  <si>
    <t>尺码</t>
  </si>
  <si>
    <t>生产数</t>
  </si>
  <si>
    <t>PO号</t>
  </si>
  <si>
    <t>款号</t>
  </si>
  <si>
    <t>NV71 - NAVY</t>
  </si>
  <si>
    <t>40/41</t>
  </si>
  <si>
    <t>E2291AX</t>
  </si>
  <si>
    <t>42/43</t>
  </si>
  <si>
    <t>44/45</t>
  </si>
  <si>
    <t xml:space="preserve">GR500 - LT.GREY </t>
  </si>
  <si>
    <t xml:space="preserve">GN562 - GREEN </t>
  </si>
  <si>
    <t>36-37</t>
  </si>
  <si>
    <t>E2278AX</t>
  </si>
  <si>
    <t>38-39</t>
  </si>
  <si>
    <t>40-41</t>
  </si>
  <si>
    <t>KR1 - KARMA</t>
  </si>
  <si>
    <t>E0849AX</t>
  </si>
  <si>
    <t>E2281AX</t>
  </si>
  <si>
    <t>E2282AX</t>
  </si>
  <si>
    <t xml:space="preserve">RD17 - CORAL </t>
  </si>
  <si>
    <t>E2283AX</t>
  </si>
  <si>
    <t xml:space="preserve">PN2 - LT.PINK  </t>
  </si>
  <si>
    <t>E0850AX</t>
  </si>
  <si>
    <t xml:space="preserve">GR211 - GREY </t>
  </si>
  <si>
    <t>30/31</t>
  </si>
  <si>
    <t>E0853A8</t>
  </si>
  <si>
    <t>32/33</t>
  </si>
  <si>
    <t>34/35</t>
  </si>
  <si>
    <t>E0852A8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</si>
</sst>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  <scheme val="minor"/>
    </font>
    <font>
      <b/>
      <sz val="1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/>
    </xf>
    <xf numFmtId="177" fontId="15" fillId="2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1"/>
  <sheetViews>
    <sheetView tabSelected="1" workbookViewId="0">
      <selection activeCell="K27" sqref="K27"/>
    </sheetView>
  </sheetViews>
  <sheetFormatPr defaultColWidth="9" defaultRowHeight="13.5"/>
  <cols>
    <col min="1" max="1" width="16.625" customWidth="1"/>
    <col min="2" max="2" width="17.5" customWidth="1"/>
    <col min="3" max="3" width="15.625" customWidth="1"/>
    <col min="11" max="11" width="14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45565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35" t="s">
        <v>11</v>
      </c>
      <c r="J6" s="35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1" t="s">
        <v>19</v>
      </c>
      <c r="G7" s="21" t="s">
        <v>20</v>
      </c>
      <c r="H7" s="22" t="s">
        <v>21</v>
      </c>
      <c r="I7" s="36" t="s">
        <v>22</v>
      </c>
      <c r="J7" s="36" t="s">
        <v>23</v>
      </c>
      <c r="K7" s="18" t="s">
        <v>24</v>
      </c>
    </row>
    <row r="8" ht="15" spans="1:11">
      <c r="A8" s="23" t="s">
        <v>25</v>
      </c>
      <c r="B8" s="23" t="s">
        <v>26</v>
      </c>
      <c r="C8" s="23" t="s">
        <v>27</v>
      </c>
      <c r="D8" s="24" t="s">
        <v>28</v>
      </c>
      <c r="E8" s="24">
        <v>1000</v>
      </c>
      <c r="F8" s="25"/>
      <c r="G8" s="25">
        <v>1033</v>
      </c>
      <c r="H8" s="25">
        <v>1</v>
      </c>
      <c r="I8" s="25"/>
      <c r="J8" s="25">
        <v>11</v>
      </c>
      <c r="K8" s="25" t="s">
        <v>29</v>
      </c>
    </row>
    <row r="9" ht="15" spans="1:11">
      <c r="A9" s="26"/>
      <c r="B9" s="26"/>
      <c r="C9" s="26"/>
      <c r="D9" s="24" t="s">
        <v>30</v>
      </c>
      <c r="E9" s="24">
        <v>1000</v>
      </c>
      <c r="F9" s="25"/>
      <c r="G9" s="25">
        <v>1033</v>
      </c>
      <c r="H9" s="25"/>
      <c r="I9" s="25"/>
      <c r="J9" s="25"/>
      <c r="K9" s="25"/>
    </row>
    <row r="10" ht="15" spans="1:11">
      <c r="A10" s="26"/>
      <c r="B10" s="26"/>
      <c r="C10" s="26"/>
      <c r="D10" s="24" t="s">
        <v>31</v>
      </c>
      <c r="E10" s="24">
        <v>1000</v>
      </c>
      <c r="F10" s="25"/>
      <c r="G10" s="25">
        <v>1033</v>
      </c>
      <c r="H10" s="25"/>
      <c r="I10" s="25"/>
      <c r="J10" s="25"/>
      <c r="K10" s="25"/>
    </row>
    <row r="11" ht="15" spans="1:11">
      <c r="A11" s="26"/>
      <c r="B11" s="26"/>
      <c r="C11" s="26"/>
      <c r="D11" s="24" t="s">
        <v>32</v>
      </c>
      <c r="E11" s="24">
        <v>1000</v>
      </c>
      <c r="F11" s="25"/>
      <c r="G11" s="25">
        <v>1033</v>
      </c>
      <c r="H11" s="25"/>
      <c r="I11" s="25"/>
      <c r="J11" s="25"/>
      <c r="K11" s="25"/>
    </row>
    <row r="12" ht="15" spans="1:11">
      <c r="A12" s="26"/>
      <c r="B12" s="26"/>
      <c r="C12" s="26"/>
      <c r="D12" s="24" t="s">
        <v>33</v>
      </c>
      <c r="E12" s="24">
        <v>1000</v>
      </c>
      <c r="F12" s="25"/>
      <c r="G12" s="25">
        <v>1033</v>
      </c>
      <c r="H12" s="25"/>
      <c r="I12" s="25"/>
      <c r="J12" s="25"/>
      <c r="K12" s="25"/>
    </row>
    <row r="13" ht="15" spans="1:11">
      <c r="A13" s="26"/>
      <c r="B13" s="26"/>
      <c r="C13" s="26"/>
      <c r="D13" s="24" t="s">
        <v>34</v>
      </c>
      <c r="E13" s="24">
        <v>1000</v>
      </c>
      <c r="F13" s="25"/>
      <c r="G13" s="25">
        <v>1033</v>
      </c>
      <c r="H13" s="25"/>
      <c r="I13" s="25"/>
      <c r="J13" s="25"/>
      <c r="K13" s="25"/>
    </row>
    <row r="14" ht="15" spans="1:11">
      <c r="A14" s="26"/>
      <c r="B14" s="26"/>
      <c r="C14" s="26"/>
      <c r="D14" s="24" t="s">
        <v>35</v>
      </c>
      <c r="E14" s="24">
        <v>1000</v>
      </c>
      <c r="F14" s="25"/>
      <c r="G14" s="25">
        <v>1033</v>
      </c>
      <c r="H14" s="25"/>
      <c r="I14" s="25"/>
      <c r="J14" s="25"/>
      <c r="K14" s="25"/>
    </row>
    <row r="15" ht="15" spans="1:11">
      <c r="A15" s="26"/>
      <c r="B15" s="26"/>
      <c r="C15" s="26"/>
      <c r="D15" s="24" t="s">
        <v>36</v>
      </c>
      <c r="E15" s="24">
        <v>1000</v>
      </c>
      <c r="F15" s="25"/>
      <c r="G15" s="25">
        <v>1033</v>
      </c>
      <c r="H15" s="25"/>
      <c r="I15" s="25"/>
      <c r="J15" s="25"/>
      <c r="K15" s="25"/>
    </row>
    <row r="16" ht="15" spans="1:11">
      <c r="A16" s="27"/>
      <c r="B16" s="27"/>
      <c r="C16" s="27"/>
      <c r="D16" s="24" t="s">
        <v>37</v>
      </c>
      <c r="E16" s="24">
        <v>2000</v>
      </c>
      <c r="F16" s="25"/>
      <c r="G16" s="25">
        <v>2066</v>
      </c>
      <c r="H16" s="25"/>
      <c r="I16" s="25"/>
      <c r="J16" s="25"/>
      <c r="K16" s="25"/>
    </row>
    <row r="17" spans="1:11">
      <c r="A17" s="25" t="s">
        <v>38</v>
      </c>
      <c r="B17" s="25"/>
      <c r="C17" s="25"/>
      <c r="D17" s="25"/>
      <c r="E17" s="25">
        <f>SUM(E8:E16)</f>
        <v>10000</v>
      </c>
      <c r="F17" s="25"/>
      <c r="G17" s="25">
        <f>SUM(G8:G16)</f>
        <v>10330</v>
      </c>
      <c r="H17" s="25">
        <f>SUM(H8:H16)</f>
        <v>1</v>
      </c>
      <c r="I17" s="25"/>
      <c r="J17" s="25">
        <f>SUM(J8:J16)</f>
        <v>11</v>
      </c>
      <c r="K17" s="25"/>
    </row>
    <row r="20" spans="1:6">
      <c r="A20" s="28" t="s">
        <v>39</v>
      </c>
      <c r="B20" s="28" t="s">
        <v>40</v>
      </c>
      <c r="C20" s="29" t="s">
        <v>18</v>
      </c>
      <c r="D20" s="30" t="s">
        <v>41</v>
      </c>
      <c r="E20" s="28" t="s">
        <v>42</v>
      </c>
      <c r="F20" s="28" t="s">
        <v>43</v>
      </c>
    </row>
    <row r="21" ht="15" spans="1:6">
      <c r="A21" s="31" t="s">
        <v>44</v>
      </c>
      <c r="B21" s="32" t="s">
        <v>45</v>
      </c>
      <c r="C21" s="29">
        <v>250</v>
      </c>
      <c r="D21" s="30">
        <f t="shared" ref="D21:D50" si="0">C21*1.03+1</f>
        <v>258.5</v>
      </c>
      <c r="E21" s="31">
        <v>1454734</v>
      </c>
      <c r="F21" s="31" t="s">
        <v>46</v>
      </c>
    </row>
    <row r="22" ht="15" spans="1:6">
      <c r="A22" s="33"/>
      <c r="B22" s="32" t="s">
        <v>47</v>
      </c>
      <c r="C22" s="29">
        <v>500</v>
      </c>
      <c r="D22" s="30">
        <f t="shared" si="0"/>
        <v>516</v>
      </c>
      <c r="E22" s="33"/>
      <c r="F22" s="33"/>
    </row>
    <row r="23" ht="15" spans="1:6">
      <c r="A23" s="34"/>
      <c r="B23" s="32" t="s">
        <v>48</v>
      </c>
      <c r="C23" s="29">
        <v>250</v>
      </c>
      <c r="D23" s="30">
        <f t="shared" si="0"/>
        <v>258.5</v>
      </c>
      <c r="E23" s="34"/>
      <c r="F23" s="34"/>
    </row>
    <row r="24" ht="15" spans="1:6">
      <c r="A24" s="31" t="s">
        <v>49</v>
      </c>
      <c r="B24" s="32" t="s">
        <v>45</v>
      </c>
      <c r="C24" s="29">
        <v>250</v>
      </c>
      <c r="D24" s="30">
        <f t="shared" si="0"/>
        <v>258.5</v>
      </c>
      <c r="E24" s="31">
        <v>1454734</v>
      </c>
      <c r="F24" s="31" t="s">
        <v>46</v>
      </c>
    </row>
    <row r="25" ht="15" spans="1:6">
      <c r="A25" s="33"/>
      <c r="B25" s="32" t="s">
        <v>47</v>
      </c>
      <c r="C25" s="29">
        <v>500</v>
      </c>
      <c r="D25" s="30">
        <f t="shared" si="0"/>
        <v>516</v>
      </c>
      <c r="E25" s="33"/>
      <c r="F25" s="33"/>
    </row>
    <row r="26" ht="15" spans="1:6">
      <c r="A26" s="34"/>
      <c r="B26" s="32" t="s">
        <v>48</v>
      </c>
      <c r="C26" s="29">
        <v>250</v>
      </c>
      <c r="D26" s="30">
        <f t="shared" si="0"/>
        <v>258.5</v>
      </c>
      <c r="E26" s="34"/>
      <c r="F26" s="34"/>
    </row>
    <row r="27" ht="15" spans="1:6">
      <c r="A27" s="31" t="s">
        <v>50</v>
      </c>
      <c r="B27" s="32" t="s">
        <v>51</v>
      </c>
      <c r="C27" s="29">
        <v>200</v>
      </c>
      <c r="D27" s="30">
        <f t="shared" si="0"/>
        <v>207</v>
      </c>
      <c r="E27" s="31">
        <v>1454476</v>
      </c>
      <c r="F27" s="31" t="s">
        <v>52</v>
      </c>
    </row>
    <row r="28" ht="15" spans="1:6">
      <c r="A28" s="33"/>
      <c r="B28" s="32" t="s">
        <v>53</v>
      </c>
      <c r="C28" s="29">
        <v>600</v>
      </c>
      <c r="D28" s="30">
        <f t="shared" si="0"/>
        <v>619</v>
      </c>
      <c r="E28" s="33"/>
      <c r="F28" s="33"/>
    </row>
    <row r="29" ht="15" spans="1:6">
      <c r="A29" s="34"/>
      <c r="B29" s="32" t="s">
        <v>54</v>
      </c>
      <c r="C29" s="29">
        <v>200</v>
      </c>
      <c r="D29" s="30">
        <f t="shared" si="0"/>
        <v>207</v>
      </c>
      <c r="E29" s="34"/>
      <c r="F29" s="34"/>
    </row>
    <row r="30" ht="15" spans="1:6">
      <c r="A30" s="31" t="s">
        <v>55</v>
      </c>
      <c r="B30" s="32" t="s">
        <v>51</v>
      </c>
      <c r="C30" s="29">
        <v>200</v>
      </c>
      <c r="D30" s="30">
        <f t="shared" si="0"/>
        <v>207</v>
      </c>
      <c r="E30" s="31">
        <v>1454485</v>
      </c>
      <c r="F30" s="31" t="s">
        <v>56</v>
      </c>
    </row>
    <row r="31" ht="15" spans="1:6">
      <c r="A31" s="33"/>
      <c r="B31" s="32" t="s">
        <v>53</v>
      </c>
      <c r="C31" s="29">
        <v>600</v>
      </c>
      <c r="D31" s="30">
        <f t="shared" si="0"/>
        <v>619</v>
      </c>
      <c r="E31" s="33"/>
      <c r="F31" s="33"/>
    </row>
    <row r="32" ht="15" spans="1:6">
      <c r="A32" s="34"/>
      <c r="B32" s="32" t="s">
        <v>54</v>
      </c>
      <c r="C32" s="29">
        <v>200</v>
      </c>
      <c r="D32" s="30">
        <f t="shared" si="0"/>
        <v>207</v>
      </c>
      <c r="E32" s="34"/>
      <c r="F32" s="34"/>
    </row>
    <row r="33" ht="15" spans="1:6">
      <c r="A33" s="31" t="s">
        <v>55</v>
      </c>
      <c r="B33" s="32" t="s">
        <v>51</v>
      </c>
      <c r="C33" s="29">
        <v>200</v>
      </c>
      <c r="D33" s="30">
        <f t="shared" si="0"/>
        <v>207</v>
      </c>
      <c r="E33" s="31">
        <v>1454505</v>
      </c>
      <c r="F33" s="31" t="s">
        <v>57</v>
      </c>
    </row>
    <row r="34" ht="15" spans="1:6">
      <c r="A34" s="33"/>
      <c r="B34" s="32" t="s">
        <v>53</v>
      </c>
      <c r="C34" s="29">
        <v>600</v>
      </c>
      <c r="D34" s="30">
        <f t="shared" si="0"/>
        <v>619</v>
      </c>
      <c r="E34" s="33"/>
      <c r="F34" s="33"/>
    </row>
    <row r="35" ht="15" spans="1:6">
      <c r="A35" s="34"/>
      <c r="B35" s="32" t="s">
        <v>54</v>
      </c>
      <c r="C35" s="29">
        <v>200</v>
      </c>
      <c r="D35" s="30">
        <f t="shared" si="0"/>
        <v>207</v>
      </c>
      <c r="E35" s="34"/>
      <c r="F35" s="34"/>
    </row>
    <row r="36" ht="15" spans="1:6">
      <c r="A36" s="31" t="s">
        <v>55</v>
      </c>
      <c r="B36" s="32" t="s">
        <v>51</v>
      </c>
      <c r="C36" s="29">
        <v>200</v>
      </c>
      <c r="D36" s="30">
        <f t="shared" si="0"/>
        <v>207</v>
      </c>
      <c r="E36" s="31">
        <v>1454520</v>
      </c>
      <c r="F36" s="31" t="s">
        <v>58</v>
      </c>
    </row>
    <row r="37" ht="15" spans="1:6">
      <c r="A37" s="33"/>
      <c r="B37" s="32" t="s">
        <v>53</v>
      </c>
      <c r="C37" s="29">
        <v>600</v>
      </c>
      <c r="D37" s="30">
        <f t="shared" si="0"/>
        <v>619</v>
      </c>
      <c r="E37" s="33"/>
      <c r="F37" s="33"/>
    </row>
    <row r="38" ht="15" spans="1:6">
      <c r="A38" s="34"/>
      <c r="B38" s="32" t="s">
        <v>54</v>
      </c>
      <c r="C38" s="29">
        <v>200</v>
      </c>
      <c r="D38" s="30">
        <f t="shared" si="0"/>
        <v>207</v>
      </c>
      <c r="E38" s="34"/>
      <c r="F38" s="34"/>
    </row>
    <row r="39" ht="15" spans="1:6">
      <c r="A39" s="31" t="s">
        <v>59</v>
      </c>
      <c r="B39" s="32" t="s">
        <v>51</v>
      </c>
      <c r="C39" s="29">
        <v>200</v>
      </c>
      <c r="D39" s="30">
        <f t="shared" si="0"/>
        <v>207</v>
      </c>
      <c r="E39" s="31">
        <v>1454526</v>
      </c>
      <c r="F39" s="31" t="s">
        <v>60</v>
      </c>
    </row>
    <row r="40" ht="15" spans="1:6">
      <c r="A40" s="33"/>
      <c r="B40" s="32" t="s">
        <v>53</v>
      </c>
      <c r="C40" s="29">
        <v>600</v>
      </c>
      <c r="D40" s="30">
        <f t="shared" si="0"/>
        <v>619</v>
      </c>
      <c r="E40" s="33"/>
      <c r="F40" s="33"/>
    </row>
    <row r="41" ht="15" spans="1:6">
      <c r="A41" s="34"/>
      <c r="B41" s="32" t="s">
        <v>54</v>
      </c>
      <c r="C41" s="29">
        <v>200</v>
      </c>
      <c r="D41" s="30">
        <f t="shared" si="0"/>
        <v>207</v>
      </c>
      <c r="E41" s="34"/>
      <c r="F41" s="34"/>
    </row>
    <row r="42" ht="15" spans="1:6">
      <c r="A42" s="31" t="s">
        <v>61</v>
      </c>
      <c r="B42" s="32" t="s">
        <v>51</v>
      </c>
      <c r="C42" s="29">
        <v>200</v>
      </c>
      <c r="D42" s="30">
        <f t="shared" si="0"/>
        <v>207</v>
      </c>
      <c r="E42" s="31">
        <v>1454624</v>
      </c>
      <c r="F42" s="31" t="s">
        <v>62</v>
      </c>
    </row>
    <row r="43" ht="15" spans="1:6">
      <c r="A43" s="33"/>
      <c r="B43" s="32" t="s">
        <v>53</v>
      </c>
      <c r="C43" s="29">
        <v>600</v>
      </c>
      <c r="D43" s="30">
        <f t="shared" si="0"/>
        <v>619</v>
      </c>
      <c r="E43" s="33"/>
      <c r="F43" s="33"/>
    </row>
    <row r="44" ht="15" spans="1:6">
      <c r="A44" s="34"/>
      <c r="B44" s="32" t="s">
        <v>54</v>
      </c>
      <c r="C44" s="29">
        <v>200</v>
      </c>
      <c r="D44" s="30">
        <f t="shared" si="0"/>
        <v>207</v>
      </c>
      <c r="E44" s="34"/>
      <c r="F44" s="34"/>
    </row>
    <row r="45" ht="15" spans="1:6">
      <c r="A45" s="31" t="s">
        <v>63</v>
      </c>
      <c r="B45" s="32" t="s">
        <v>64</v>
      </c>
      <c r="C45" s="29">
        <v>200</v>
      </c>
      <c r="D45" s="30">
        <f t="shared" si="0"/>
        <v>207</v>
      </c>
      <c r="E45" s="31">
        <v>1454569</v>
      </c>
      <c r="F45" s="31" t="s">
        <v>65</v>
      </c>
    </row>
    <row r="46" ht="15" spans="1:6">
      <c r="A46" s="33"/>
      <c r="B46" s="32" t="s">
        <v>66</v>
      </c>
      <c r="C46" s="29">
        <v>200</v>
      </c>
      <c r="D46" s="30">
        <f t="shared" si="0"/>
        <v>207</v>
      </c>
      <c r="E46" s="33"/>
      <c r="F46" s="33"/>
    </row>
    <row r="47" ht="15" spans="1:6">
      <c r="A47" s="34"/>
      <c r="B47" s="32" t="s">
        <v>67</v>
      </c>
      <c r="C47" s="29">
        <v>600</v>
      </c>
      <c r="D47" s="30">
        <f t="shared" si="0"/>
        <v>619</v>
      </c>
      <c r="E47" s="34"/>
      <c r="F47" s="34"/>
    </row>
    <row r="48" ht="15" spans="1:6">
      <c r="A48" s="31" t="s">
        <v>55</v>
      </c>
      <c r="B48" s="32" t="s">
        <v>64</v>
      </c>
      <c r="C48" s="29">
        <v>200</v>
      </c>
      <c r="D48" s="30">
        <f t="shared" si="0"/>
        <v>207</v>
      </c>
      <c r="E48" s="31">
        <v>1454623</v>
      </c>
      <c r="F48" s="31" t="s">
        <v>68</v>
      </c>
    </row>
    <row r="49" ht="15" spans="1:6">
      <c r="A49" s="33"/>
      <c r="B49" s="32" t="s">
        <v>66</v>
      </c>
      <c r="C49" s="29">
        <v>200</v>
      </c>
      <c r="D49" s="30">
        <f t="shared" si="0"/>
        <v>207</v>
      </c>
      <c r="E49" s="33"/>
      <c r="F49" s="33"/>
    </row>
    <row r="50" ht="15" spans="1:6">
      <c r="A50" s="34"/>
      <c r="B50" s="32" t="s">
        <v>67</v>
      </c>
      <c r="C50" s="29">
        <v>600</v>
      </c>
      <c r="D50" s="30">
        <f t="shared" si="0"/>
        <v>619</v>
      </c>
      <c r="E50" s="34"/>
      <c r="F50" s="34"/>
    </row>
    <row r="51" spans="1:6">
      <c r="A51" s="28" t="s">
        <v>38</v>
      </c>
      <c r="B51" s="28"/>
      <c r="C51" s="29">
        <f>SUM(C21:C50)</f>
        <v>10000</v>
      </c>
      <c r="D51" s="30">
        <f>SUM(D21:D50)</f>
        <v>10330</v>
      </c>
      <c r="E51" s="28"/>
      <c r="F51" s="28"/>
    </row>
  </sheetData>
  <mergeCells count="41">
    <mergeCell ref="A1:K1"/>
    <mergeCell ref="A2:D2"/>
    <mergeCell ref="E2:K2"/>
    <mergeCell ref="A8:A16"/>
    <mergeCell ref="A21:A23"/>
    <mergeCell ref="A24:A26"/>
    <mergeCell ref="A27:A29"/>
    <mergeCell ref="A30:A32"/>
    <mergeCell ref="A33:A35"/>
    <mergeCell ref="A36:A38"/>
    <mergeCell ref="A39:A41"/>
    <mergeCell ref="A42:A44"/>
    <mergeCell ref="A45:A47"/>
    <mergeCell ref="A48:A50"/>
    <mergeCell ref="B8:B16"/>
    <mergeCell ref="C8:C16"/>
    <mergeCell ref="E21:E23"/>
    <mergeCell ref="E24:E26"/>
    <mergeCell ref="E27:E29"/>
    <mergeCell ref="E30:E32"/>
    <mergeCell ref="E33:E35"/>
    <mergeCell ref="E36:E38"/>
    <mergeCell ref="E39:E41"/>
    <mergeCell ref="E42:E44"/>
    <mergeCell ref="E45:E47"/>
    <mergeCell ref="E48:E50"/>
    <mergeCell ref="F21:F23"/>
    <mergeCell ref="F24:F26"/>
    <mergeCell ref="F27:F29"/>
    <mergeCell ref="F30:F32"/>
    <mergeCell ref="F33:F35"/>
    <mergeCell ref="F36:F38"/>
    <mergeCell ref="F39:F41"/>
    <mergeCell ref="F42:F44"/>
    <mergeCell ref="F45:F47"/>
    <mergeCell ref="F48:F50"/>
    <mergeCell ref="H8:H16"/>
    <mergeCell ref="J8:J16"/>
    <mergeCell ref="K8:K16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2024-09-30T06:18:26Z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8B434B85092B477AB94FC89B43389EF9_13</vt:lpwstr>
  </property>
</Properties>
</file>