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<sst xmlns="http://schemas.openxmlformats.org/spreadsheetml/2006/main" count="115" uniqueCount="79">
  <si>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</si>
  <si>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</si>
  <si>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</si>
  <si>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广东省阳江市阳西县织篢镇县城创业路15号 13592857841  小柯 
第1箱  韵达快运：923675576</t>
  </si>
  <si>
    <t>广东省阳江市阳西县织篢镇桥平三路118号二楼  邱华锋  13827618668 
第2箱   韵达快运：923675531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</si>
  <si>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</si>
  <si>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</si>
  <si>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</si>
  <si>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</si>
  <si>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</si>
  <si>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</si>
  <si>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</si>
  <si>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</si>
  <si>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</si>
  <si>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</si>
  <si>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</si>
  <si>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</si>
  <si>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</si>
  <si>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</si>
  <si>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</si>
  <si>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</si>
  <si>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</si>
  <si>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</si>
  <si>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</si>
  <si>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</si>
  <si>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</si>
  <si>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P24090343</t>
  </si>
  <si>
    <t>21 AULTH09845</t>
  </si>
  <si>
    <t>S24090216</t>
  </si>
  <si>
    <t xml:space="preserve">B7555AX                                                                                             </t>
  </si>
  <si>
    <t>40*38*38</t>
  </si>
  <si>
    <t xml:space="preserve">B7998AX                                                                                             </t>
  </si>
  <si>
    <t xml:space="preserve">C0589A8                                                                                             </t>
  </si>
  <si>
    <t xml:space="preserve">D7834AX                                                                                             </t>
  </si>
  <si>
    <t xml:space="preserve">D8410A8                                                                                             </t>
  </si>
  <si>
    <t xml:space="preserve">D9207AX                                                                                             </t>
  </si>
  <si>
    <t xml:space="preserve">Z3440AZ                                                                                             </t>
  </si>
  <si>
    <t xml:space="preserve">B7890A8                                                                                             </t>
  </si>
  <si>
    <t xml:space="preserve">D8412A8                                                                                             </t>
  </si>
  <si>
    <t xml:space="preserve">D8413A8                                                                                             </t>
  </si>
  <si>
    <t xml:space="preserve">D8414A8                                                                                             </t>
  </si>
  <si>
    <t xml:space="preserve">B7894A8                                                                                             </t>
  </si>
  <si>
    <t xml:space="preserve">X0306A6                                                                                             </t>
  </si>
  <si>
    <t xml:space="preserve">Z3682A6                                                                                             </t>
  </si>
  <si>
    <t xml:space="preserve">Z6207A6                                                                                             </t>
  </si>
  <si>
    <t>总计</t>
  </si>
  <si>
    <t>颜色</t>
  </si>
  <si>
    <t>生产数</t>
  </si>
  <si>
    <t>款号</t>
  </si>
  <si>
    <t>GN512 - D.GREEN</t>
  </si>
  <si>
    <t>有价格</t>
  </si>
  <si>
    <t>B7555AX</t>
  </si>
  <si>
    <t>第1箱</t>
  </si>
  <si>
    <t>无价格</t>
  </si>
  <si>
    <t>BK27 - BLACK</t>
  </si>
  <si>
    <t>B7998AX</t>
  </si>
  <si>
    <t>BE106 - BLUE</t>
  </si>
  <si>
    <t>C0589A8</t>
  </si>
  <si>
    <t>KH30 - Khaki</t>
  </si>
  <si>
    <t>D7834AX</t>
  </si>
  <si>
    <t>WT1 - WHITE (000)</t>
  </si>
  <si>
    <t>D8410A8</t>
  </si>
  <si>
    <t>GR2 - GREY</t>
  </si>
  <si>
    <t>D9207AX</t>
  </si>
  <si>
    <t>KR1 - KARMA</t>
  </si>
  <si>
    <t>Z3440AZ</t>
  </si>
  <si>
    <t>NM28 - MID BLUE</t>
  </si>
  <si>
    <t>B7890A8</t>
  </si>
  <si>
    <t>第2箱</t>
  </si>
  <si>
    <t>B7894A8</t>
  </si>
  <si>
    <t>BE2 - BLUE</t>
  </si>
  <si>
    <t>D8412A8</t>
  </si>
  <si>
    <t>BG286 - BEIGE</t>
  </si>
  <si>
    <t>D8413A8</t>
  </si>
  <si>
    <t>D8414A8</t>
  </si>
  <si>
    <t>NV77 - NAVY</t>
  </si>
  <si>
    <t>X0306A6</t>
  </si>
  <si>
    <t>Z3682A6</t>
  </si>
  <si>
    <t>Z6207A6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</si>
</sst>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" fontId="14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7"/>
  <sheetViews>
    <sheetView tabSelected="1" workbookViewId="0">
      <selection activeCell="E3" sqref="E3:K3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45565</v>
      </c>
      <c r="F2" s="5"/>
      <c r="G2" s="5"/>
      <c r="H2" s="5"/>
      <c r="I2" s="5"/>
      <c r="J2" s="5"/>
      <c r="K2" s="5"/>
    </row>
    <row r="3" ht="40" customHeight="1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39"/>
    </row>
    <row r="4" ht="40" customHeight="1" spans="1:11">
      <c r="A4" s="7"/>
      <c r="B4" s="7"/>
      <c r="C4" s="7"/>
      <c r="D4" s="7"/>
      <c r="E4" s="8" t="s">
        <v>4</v>
      </c>
      <c r="F4" s="9"/>
      <c r="G4" s="9"/>
      <c r="H4" s="9"/>
      <c r="I4" s="9"/>
      <c r="J4" s="9"/>
      <c r="K4" s="3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5</v>
      </c>
      <c r="B6" s="14" t="s">
        <v>6</v>
      </c>
      <c r="C6" s="15" t="s">
        <v>7</v>
      </c>
      <c r="D6" s="15" t="s">
        <v>7</v>
      </c>
      <c r="E6" s="16" t="s">
        <v>8</v>
      </c>
      <c r="F6" s="16" t="s">
        <v>9</v>
      </c>
      <c r="G6" s="16" t="s">
        <v>10</v>
      </c>
      <c r="H6" s="15" t="s">
        <v>11</v>
      </c>
      <c r="I6" s="40" t="s">
        <v>12</v>
      </c>
      <c r="J6" s="40" t="s">
        <v>13</v>
      </c>
      <c r="K6" s="14" t="s">
        <v>14</v>
      </c>
    </row>
    <row r="7" ht="24.75" spans="1:11">
      <c r="A7" s="17" t="s">
        <v>15</v>
      </c>
      <c r="B7" s="18" t="s">
        <v>16</v>
      </c>
      <c r="C7" s="19" t="s">
        <v>17</v>
      </c>
      <c r="D7" s="20" t="s">
        <v>18</v>
      </c>
      <c r="E7" s="21" t="s">
        <v>19</v>
      </c>
      <c r="F7" s="21" t="s">
        <v>20</v>
      </c>
      <c r="G7" s="21" t="s">
        <v>21</v>
      </c>
      <c r="H7" s="22" t="s">
        <v>22</v>
      </c>
      <c r="I7" s="41" t="s">
        <v>23</v>
      </c>
      <c r="J7" s="41" t="s">
        <v>24</v>
      </c>
      <c r="K7" s="18" t="s">
        <v>25</v>
      </c>
    </row>
    <row r="8" ht="15" spans="1:11">
      <c r="A8" s="23" t="s">
        <v>26</v>
      </c>
      <c r="B8" s="23" t="s">
        <v>27</v>
      </c>
      <c r="C8" s="23" t="s">
        <v>28</v>
      </c>
      <c r="D8" s="24" t="s">
        <v>29</v>
      </c>
      <c r="E8" s="24">
        <v>4564</v>
      </c>
      <c r="F8" s="25"/>
      <c r="G8" s="25">
        <v>4703</v>
      </c>
      <c r="H8" s="23">
        <v>1</v>
      </c>
      <c r="I8" s="25"/>
      <c r="J8" s="23">
        <v>20.5</v>
      </c>
      <c r="K8" s="23" t="s">
        <v>30</v>
      </c>
    </row>
    <row r="9" ht="15" spans="1:11">
      <c r="A9" s="26"/>
      <c r="B9" s="26"/>
      <c r="C9" s="26"/>
      <c r="D9" s="24" t="s">
        <v>31</v>
      </c>
      <c r="E9" s="24">
        <v>6659</v>
      </c>
      <c r="F9" s="25"/>
      <c r="G9" s="25">
        <v>6861</v>
      </c>
      <c r="H9" s="26"/>
      <c r="I9" s="25"/>
      <c r="J9" s="26"/>
      <c r="K9" s="26"/>
    </row>
    <row r="10" ht="15" spans="1:11">
      <c r="A10" s="26"/>
      <c r="B10" s="26"/>
      <c r="C10" s="26"/>
      <c r="D10" s="24" t="s">
        <v>32</v>
      </c>
      <c r="E10" s="24">
        <v>2327</v>
      </c>
      <c r="F10" s="25"/>
      <c r="G10" s="25">
        <v>2399</v>
      </c>
      <c r="H10" s="26"/>
      <c r="I10" s="25"/>
      <c r="J10" s="26"/>
      <c r="K10" s="26"/>
    </row>
    <row r="11" ht="15" spans="1:11">
      <c r="A11" s="26"/>
      <c r="B11" s="26"/>
      <c r="C11" s="26"/>
      <c r="D11" s="24" t="s">
        <v>33</v>
      </c>
      <c r="E11" s="24">
        <v>4091</v>
      </c>
      <c r="F11" s="25"/>
      <c r="G11" s="25">
        <v>4216</v>
      </c>
      <c r="H11" s="26"/>
      <c r="I11" s="25"/>
      <c r="J11" s="26"/>
      <c r="K11" s="26"/>
    </row>
    <row r="12" ht="15" spans="1:11">
      <c r="A12" s="26"/>
      <c r="B12" s="26"/>
      <c r="C12" s="26"/>
      <c r="D12" s="24" t="s">
        <v>34</v>
      </c>
      <c r="E12" s="24">
        <v>1724</v>
      </c>
      <c r="F12" s="25"/>
      <c r="G12" s="25">
        <v>1778</v>
      </c>
      <c r="H12" s="26"/>
      <c r="I12" s="25"/>
      <c r="J12" s="26"/>
      <c r="K12" s="26"/>
    </row>
    <row r="13" ht="15" spans="1:11">
      <c r="A13" s="26"/>
      <c r="B13" s="26"/>
      <c r="C13" s="26"/>
      <c r="D13" s="24" t="s">
        <v>35</v>
      </c>
      <c r="E13" s="24">
        <v>1696</v>
      </c>
      <c r="F13" s="25"/>
      <c r="G13" s="25">
        <v>1749</v>
      </c>
      <c r="H13" s="26"/>
      <c r="I13" s="25"/>
      <c r="J13" s="26"/>
      <c r="K13" s="26"/>
    </row>
    <row r="14" ht="15" spans="1:11">
      <c r="A14" s="26"/>
      <c r="B14" s="26"/>
      <c r="C14" s="26"/>
      <c r="D14" s="24" t="s">
        <v>36</v>
      </c>
      <c r="E14" s="24">
        <v>10630</v>
      </c>
      <c r="F14" s="25"/>
      <c r="G14" s="25">
        <v>10951</v>
      </c>
      <c r="H14" s="26"/>
      <c r="I14" s="25"/>
      <c r="J14" s="27"/>
      <c r="K14" s="27"/>
    </row>
    <row r="15" ht="15" spans="1:11">
      <c r="A15" s="26"/>
      <c r="B15" s="26"/>
      <c r="C15" s="26"/>
      <c r="D15" s="24" t="s">
        <v>37</v>
      </c>
      <c r="E15" s="24">
        <v>2392</v>
      </c>
      <c r="F15" s="25"/>
      <c r="G15" s="25">
        <v>2465</v>
      </c>
      <c r="H15" s="23">
        <v>2</v>
      </c>
      <c r="I15" s="25"/>
      <c r="J15" s="23">
        <v>34.9</v>
      </c>
      <c r="K15" s="23" t="s">
        <v>30</v>
      </c>
    </row>
    <row r="16" ht="15" spans="1:11">
      <c r="A16" s="26"/>
      <c r="B16" s="26"/>
      <c r="C16" s="26"/>
      <c r="D16" s="24" t="s">
        <v>38</v>
      </c>
      <c r="E16" s="24">
        <v>1363</v>
      </c>
      <c r="F16" s="25"/>
      <c r="G16" s="25">
        <v>1406</v>
      </c>
      <c r="H16" s="26"/>
      <c r="I16" s="25"/>
      <c r="J16" s="26"/>
      <c r="K16" s="26"/>
    </row>
    <row r="17" ht="15" spans="1:11">
      <c r="A17" s="26"/>
      <c r="B17" s="26"/>
      <c r="C17" s="26"/>
      <c r="D17" s="24" t="s">
        <v>39</v>
      </c>
      <c r="E17" s="24">
        <v>2042</v>
      </c>
      <c r="F17" s="25"/>
      <c r="G17" s="25">
        <v>2106</v>
      </c>
      <c r="H17" s="26"/>
      <c r="I17" s="25"/>
      <c r="J17" s="26"/>
      <c r="K17" s="26"/>
    </row>
    <row r="18" ht="15" spans="1:11">
      <c r="A18" s="26"/>
      <c r="B18" s="26"/>
      <c r="C18" s="26"/>
      <c r="D18" s="24" t="s">
        <v>40</v>
      </c>
      <c r="E18" s="24">
        <v>1199</v>
      </c>
      <c r="F18" s="25"/>
      <c r="G18" s="25">
        <v>1237</v>
      </c>
      <c r="H18" s="26"/>
      <c r="I18" s="25"/>
      <c r="J18" s="26"/>
      <c r="K18" s="26"/>
    </row>
    <row r="19" ht="15" spans="1:11">
      <c r="A19" s="26"/>
      <c r="B19" s="26"/>
      <c r="C19" s="26"/>
      <c r="D19" s="24" t="s">
        <v>41</v>
      </c>
      <c r="E19" s="24">
        <v>1953</v>
      </c>
      <c r="F19" s="25"/>
      <c r="G19" s="25">
        <v>2013</v>
      </c>
      <c r="H19" s="26"/>
      <c r="I19" s="25"/>
      <c r="J19" s="26"/>
      <c r="K19" s="26"/>
    </row>
    <row r="20" ht="15" spans="1:11">
      <c r="A20" s="26"/>
      <c r="B20" s="26"/>
      <c r="C20" s="26"/>
      <c r="D20" s="24" t="s">
        <v>42</v>
      </c>
      <c r="E20" s="24">
        <v>3266</v>
      </c>
      <c r="F20" s="25"/>
      <c r="G20" s="25">
        <v>3367</v>
      </c>
      <c r="H20" s="26"/>
      <c r="I20" s="25"/>
      <c r="J20" s="26"/>
      <c r="K20" s="26"/>
    </row>
    <row r="21" ht="15" spans="1:11">
      <c r="A21" s="26"/>
      <c r="B21" s="26"/>
      <c r="C21" s="26"/>
      <c r="D21" s="24" t="s">
        <v>43</v>
      </c>
      <c r="E21" s="24">
        <v>3130</v>
      </c>
      <c r="F21" s="25"/>
      <c r="G21" s="25">
        <v>3226</v>
      </c>
      <c r="H21" s="26"/>
      <c r="I21" s="25"/>
      <c r="J21" s="26"/>
      <c r="K21" s="26"/>
    </row>
    <row r="22" ht="15" spans="1:11">
      <c r="A22" s="27"/>
      <c r="B22" s="27"/>
      <c r="C22" s="27"/>
      <c r="D22" s="24" t="s">
        <v>44</v>
      </c>
      <c r="E22" s="24">
        <v>2426</v>
      </c>
      <c r="F22" s="25"/>
      <c r="G22" s="25">
        <v>2501</v>
      </c>
      <c r="H22" s="27"/>
      <c r="I22" s="25"/>
      <c r="J22" s="27"/>
      <c r="K22" s="27"/>
    </row>
    <row r="23" spans="1:11">
      <c r="A23" s="25" t="s">
        <v>45</v>
      </c>
      <c r="B23" s="25"/>
      <c r="C23" s="25"/>
      <c r="D23" s="25"/>
      <c r="E23" s="28">
        <f>SUM(E8:E22)</f>
        <v>49462</v>
      </c>
      <c r="F23" s="28"/>
      <c r="G23" s="28">
        <f>SUM(G8:G22)</f>
        <v>50978</v>
      </c>
      <c r="H23" s="28">
        <v>2</v>
      </c>
      <c r="I23" s="28"/>
      <c r="J23" s="28">
        <f>SUM(J8:J22)</f>
        <v>55.4</v>
      </c>
      <c r="K23" s="25"/>
    </row>
    <row r="26" spans="1:5">
      <c r="A26" s="29" t="s">
        <v>46</v>
      </c>
      <c r="B26" s="30" t="s">
        <v>19</v>
      </c>
      <c r="C26" s="30" t="s">
        <v>47</v>
      </c>
      <c r="D26" s="29"/>
      <c r="E26" s="29" t="s">
        <v>48</v>
      </c>
    </row>
    <row r="27" spans="1:6">
      <c r="A27" s="31" t="s">
        <v>49</v>
      </c>
      <c r="B27" s="30">
        <v>3760.53</v>
      </c>
      <c r="C27" s="32">
        <f t="shared" ref="C27:C56" si="0">B27*1.03+1</f>
        <v>3874.3459</v>
      </c>
      <c r="D27" s="33" t="s">
        <v>50</v>
      </c>
      <c r="E27" s="34" t="s">
        <v>51</v>
      </c>
      <c r="F27" s="25" t="s">
        <v>52</v>
      </c>
    </row>
    <row r="28" spans="1:6">
      <c r="A28" s="35"/>
      <c r="B28" s="30">
        <v>803.4</v>
      </c>
      <c r="C28" s="32">
        <f t="shared" si="0"/>
        <v>828.502</v>
      </c>
      <c r="D28" s="33" t="s">
        <v>53</v>
      </c>
      <c r="E28" s="36"/>
      <c r="F28" s="25"/>
    </row>
    <row r="29" spans="1:6">
      <c r="A29" s="31" t="s">
        <v>54</v>
      </c>
      <c r="B29" s="30">
        <v>6102.75</v>
      </c>
      <c r="C29" s="32">
        <f t="shared" si="0"/>
        <v>6286.8325</v>
      </c>
      <c r="D29" s="33" t="s">
        <v>50</v>
      </c>
      <c r="E29" s="34" t="s">
        <v>55</v>
      </c>
      <c r="F29" s="25"/>
    </row>
    <row r="30" spans="1:6">
      <c r="A30" s="35"/>
      <c r="B30" s="30">
        <v>556.2</v>
      </c>
      <c r="C30" s="32">
        <f t="shared" si="0"/>
        <v>573.886</v>
      </c>
      <c r="D30" s="33" t="s">
        <v>53</v>
      </c>
      <c r="E30" s="36"/>
      <c r="F30" s="25"/>
    </row>
    <row r="31" spans="1:6">
      <c r="A31" s="31" t="s">
        <v>56</v>
      </c>
      <c r="B31" s="30">
        <v>1940.52</v>
      </c>
      <c r="C31" s="32">
        <f t="shared" si="0"/>
        <v>1999.7356</v>
      </c>
      <c r="D31" s="33" t="s">
        <v>50</v>
      </c>
      <c r="E31" s="34" t="s">
        <v>57</v>
      </c>
      <c r="F31" s="25"/>
    </row>
    <row r="32" spans="1:6">
      <c r="A32" s="35"/>
      <c r="B32" s="30">
        <v>386.25</v>
      </c>
      <c r="C32" s="32">
        <f t="shared" si="0"/>
        <v>398.8375</v>
      </c>
      <c r="D32" s="33" t="s">
        <v>53</v>
      </c>
      <c r="E32" s="36"/>
      <c r="F32" s="25"/>
    </row>
    <row r="33" spans="1:6">
      <c r="A33" s="31" t="s">
        <v>58</v>
      </c>
      <c r="B33" s="30">
        <v>3553.5</v>
      </c>
      <c r="C33" s="32">
        <f t="shared" si="0"/>
        <v>3661.105</v>
      </c>
      <c r="D33" s="33" t="s">
        <v>50</v>
      </c>
      <c r="E33" s="34" t="s">
        <v>59</v>
      </c>
      <c r="F33" s="25"/>
    </row>
    <row r="34" spans="1:6">
      <c r="A34" s="35"/>
      <c r="B34" s="30">
        <v>537.66</v>
      </c>
      <c r="C34" s="32">
        <f t="shared" si="0"/>
        <v>554.7898</v>
      </c>
      <c r="D34" s="33" t="s">
        <v>53</v>
      </c>
      <c r="E34" s="36"/>
      <c r="F34" s="25"/>
    </row>
    <row r="35" spans="1:6">
      <c r="A35" s="31" t="s">
        <v>60</v>
      </c>
      <c r="B35" s="30">
        <v>1424.49</v>
      </c>
      <c r="C35" s="32">
        <f t="shared" si="0"/>
        <v>1468.2247</v>
      </c>
      <c r="D35" s="29" t="s">
        <v>50</v>
      </c>
      <c r="E35" s="34" t="s">
        <v>61</v>
      </c>
      <c r="F35" s="25"/>
    </row>
    <row r="36" spans="1:6">
      <c r="A36" s="35"/>
      <c r="B36" s="30">
        <v>299.73</v>
      </c>
      <c r="C36" s="32">
        <f t="shared" si="0"/>
        <v>309.7219</v>
      </c>
      <c r="D36" s="29" t="s">
        <v>53</v>
      </c>
      <c r="E36" s="36"/>
      <c r="F36" s="25"/>
    </row>
    <row r="37" spans="1:6">
      <c r="A37" s="31" t="s">
        <v>62</v>
      </c>
      <c r="B37" s="30">
        <v>1473.93</v>
      </c>
      <c r="C37" s="32">
        <f t="shared" si="0"/>
        <v>1519.1479</v>
      </c>
      <c r="D37" s="33" t="s">
        <v>50</v>
      </c>
      <c r="E37" s="34" t="s">
        <v>63</v>
      </c>
      <c r="F37" s="25"/>
    </row>
    <row r="38" spans="1:6">
      <c r="A38" s="35"/>
      <c r="B38" s="30">
        <v>222.48</v>
      </c>
      <c r="C38" s="32">
        <f t="shared" si="0"/>
        <v>230.1544</v>
      </c>
      <c r="D38" s="33" t="s">
        <v>53</v>
      </c>
      <c r="E38" s="36"/>
      <c r="F38" s="25"/>
    </row>
    <row r="39" spans="1:6">
      <c r="A39" s="31" t="s">
        <v>64</v>
      </c>
      <c r="B39" s="30">
        <v>9192.75</v>
      </c>
      <c r="C39" s="32">
        <f t="shared" si="0"/>
        <v>9469.5325</v>
      </c>
      <c r="D39" s="33" t="s">
        <v>50</v>
      </c>
      <c r="E39" s="34" t="s">
        <v>65</v>
      </c>
      <c r="F39" s="25"/>
    </row>
    <row r="40" spans="1:6">
      <c r="A40" s="35"/>
      <c r="B40" s="30">
        <v>1436.85</v>
      </c>
      <c r="C40" s="32">
        <f t="shared" si="0"/>
        <v>1480.9555</v>
      </c>
      <c r="D40" s="33" t="s">
        <v>53</v>
      </c>
      <c r="E40" s="36"/>
      <c r="F40" s="25"/>
    </row>
    <row r="41" spans="1:6">
      <c r="A41" s="31" t="s">
        <v>66</v>
      </c>
      <c r="B41" s="30">
        <v>2082.66</v>
      </c>
      <c r="C41" s="32">
        <f t="shared" si="0"/>
        <v>2146.1398</v>
      </c>
      <c r="D41" s="33" t="s">
        <v>50</v>
      </c>
      <c r="E41" s="34" t="s">
        <v>67</v>
      </c>
      <c r="F41" s="25" t="s">
        <v>68</v>
      </c>
    </row>
    <row r="42" spans="1:6">
      <c r="A42" s="35"/>
      <c r="B42" s="30">
        <v>309</v>
      </c>
      <c r="C42" s="32">
        <f t="shared" si="0"/>
        <v>319.27</v>
      </c>
      <c r="D42" s="33" t="s">
        <v>53</v>
      </c>
      <c r="E42" s="36"/>
      <c r="F42" s="25"/>
    </row>
    <row r="43" spans="1:6">
      <c r="A43" s="31" t="s">
        <v>66</v>
      </c>
      <c r="B43" s="30">
        <v>1699.5</v>
      </c>
      <c r="C43" s="32">
        <f t="shared" si="0"/>
        <v>1751.485</v>
      </c>
      <c r="D43" s="33" t="s">
        <v>50</v>
      </c>
      <c r="E43" s="34" t="s">
        <v>69</v>
      </c>
      <c r="F43" s="25"/>
    </row>
    <row r="44" spans="1:6">
      <c r="A44" s="35"/>
      <c r="B44" s="30">
        <v>253.38</v>
      </c>
      <c r="C44" s="32">
        <f t="shared" si="0"/>
        <v>261.9814</v>
      </c>
      <c r="D44" s="33" t="s">
        <v>53</v>
      </c>
      <c r="E44" s="36"/>
      <c r="F44" s="25"/>
    </row>
    <row r="45" spans="1:6">
      <c r="A45" s="31" t="s">
        <v>70</v>
      </c>
      <c r="B45" s="30">
        <v>1143.3</v>
      </c>
      <c r="C45" s="32">
        <f t="shared" si="0"/>
        <v>1178.599</v>
      </c>
      <c r="D45" s="33" t="s">
        <v>50</v>
      </c>
      <c r="E45" s="34" t="s">
        <v>71</v>
      </c>
      <c r="F45" s="25"/>
    </row>
    <row r="46" spans="1:6">
      <c r="A46" s="35"/>
      <c r="B46" s="30">
        <v>219.39</v>
      </c>
      <c r="C46" s="32">
        <f t="shared" si="0"/>
        <v>226.9717</v>
      </c>
      <c r="D46" s="33" t="s">
        <v>53</v>
      </c>
      <c r="E46" s="36"/>
      <c r="F46" s="25"/>
    </row>
    <row r="47" spans="1:6">
      <c r="A47" s="31" t="s">
        <v>72</v>
      </c>
      <c r="B47" s="30">
        <v>1705.68</v>
      </c>
      <c r="C47" s="32">
        <f t="shared" si="0"/>
        <v>1757.8504</v>
      </c>
      <c r="D47" s="33" t="s">
        <v>50</v>
      </c>
      <c r="E47" s="34" t="s">
        <v>73</v>
      </c>
      <c r="F47" s="25"/>
    </row>
    <row r="48" spans="1:6">
      <c r="A48" s="35"/>
      <c r="B48" s="30">
        <v>336.81</v>
      </c>
      <c r="C48" s="32">
        <f t="shared" si="0"/>
        <v>347.9143</v>
      </c>
      <c r="D48" s="33" t="s">
        <v>53</v>
      </c>
      <c r="E48" s="36"/>
      <c r="F48" s="25"/>
    </row>
    <row r="49" spans="1:6">
      <c r="A49" s="31" t="s">
        <v>60</v>
      </c>
      <c r="B49" s="30">
        <v>1004.25</v>
      </c>
      <c r="C49" s="32">
        <f t="shared" si="0"/>
        <v>1035.3775</v>
      </c>
      <c r="D49" s="33" t="s">
        <v>50</v>
      </c>
      <c r="E49" s="34" t="s">
        <v>74</v>
      </c>
      <c r="F49" s="25"/>
    </row>
    <row r="50" spans="1:6">
      <c r="A50" s="35"/>
      <c r="B50" s="30">
        <v>194.67</v>
      </c>
      <c r="C50" s="32">
        <f t="shared" si="0"/>
        <v>201.5101</v>
      </c>
      <c r="D50" s="33" t="s">
        <v>53</v>
      </c>
      <c r="E50" s="36"/>
      <c r="F50" s="25"/>
    </row>
    <row r="51" spans="1:6">
      <c r="A51" s="31" t="s">
        <v>75</v>
      </c>
      <c r="B51" s="30">
        <v>2833.53</v>
      </c>
      <c r="C51" s="32">
        <f t="shared" si="0"/>
        <v>2919.5359</v>
      </c>
      <c r="D51" s="33" t="s">
        <v>50</v>
      </c>
      <c r="E51" s="34" t="s">
        <v>76</v>
      </c>
      <c r="F51" s="25"/>
    </row>
    <row r="52" spans="1:6">
      <c r="A52" s="35"/>
      <c r="B52" s="30">
        <v>432.6</v>
      </c>
      <c r="C52" s="32">
        <f t="shared" si="0"/>
        <v>446.578</v>
      </c>
      <c r="D52" s="33" t="s">
        <v>53</v>
      </c>
      <c r="E52" s="36"/>
      <c r="F52" s="25"/>
    </row>
    <row r="53" spans="1:6">
      <c r="A53" s="31" t="s">
        <v>64</v>
      </c>
      <c r="B53" s="30">
        <v>2663.58</v>
      </c>
      <c r="C53" s="32">
        <f t="shared" si="0"/>
        <v>2744.4874</v>
      </c>
      <c r="D53" s="33" t="s">
        <v>50</v>
      </c>
      <c r="E53" s="34" t="s">
        <v>77</v>
      </c>
      <c r="F53" s="25"/>
    </row>
    <row r="54" spans="1:6">
      <c r="A54" s="35"/>
      <c r="B54" s="30">
        <v>466.59</v>
      </c>
      <c r="C54" s="32">
        <f t="shared" si="0"/>
        <v>481.5877</v>
      </c>
      <c r="D54" s="33" t="s">
        <v>53</v>
      </c>
      <c r="E54" s="36"/>
      <c r="F54" s="25"/>
    </row>
    <row r="55" spans="1:6">
      <c r="A55" s="37" t="s">
        <v>64</v>
      </c>
      <c r="B55" s="30">
        <v>1943.61</v>
      </c>
      <c r="C55" s="32">
        <f t="shared" si="0"/>
        <v>2002.9183</v>
      </c>
      <c r="D55" s="33" t="s">
        <v>50</v>
      </c>
      <c r="E55" s="29" t="s">
        <v>78</v>
      </c>
      <c r="F55" s="25"/>
    </row>
    <row r="56" spans="1:6">
      <c r="A56" s="37"/>
      <c r="B56" s="30">
        <v>482.04</v>
      </c>
      <c r="C56" s="32">
        <f t="shared" si="0"/>
        <v>497.5012</v>
      </c>
      <c r="D56" s="33" t="s">
        <v>53</v>
      </c>
      <c r="E56" s="29"/>
      <c r="F56" s="25"/>
    </row>
    <row r="57" spans="1:5">
      <c r="A57" s="25" t="s">
        <v>45</v>
      </c>
      <c r="B57" s="38">
        <f>SUM(B27:B56)</f>
        <v>49461.63</v>
      </c>
      <c r="C57" s="38">
        <f>SUM(C27:C56)</f>
        <v>50975.4789</v>
      </c>
      <c r="D57" s="25"/>
      <c r="E57" s="25"/>
    </row>
  </sheetData>
  <mergeCells count="47">
    <mergeCell ref="A1:K1"/>
    <mergeCell ref="A2:D2"/>
    <mergeCell ref="E2:K2"/>
    <mergeCell ref="E3:K3"/>
    <mergeCell ref="E4:K4"/>
    <mergeCell ref="A8:A22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B8:B22"/>
    <mergeCell ref="C8:C22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F27:F40"/>
    <mergeCell ref="F41:F56"/>
    <mergeCell ref="H8:H14"/>
    <mergeCell ref="H15:H22"/>
    <mergeCell ref="J8:J14"/>
    <mergeCell ref="J15:J22"/>
    <mergeCell ref="K8:K14"/>
    <mergeCell ref="K15:K22"/>
    <mergeCell ref="A3:D4"/>
  </mergeCells>
  <pageMargins left="0.7" right="0.7" top="0.75" bottom="0.75" header="0.3" footer="0.3"/>
  <pageSetup paperSize="9" scale="5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2024-09-30T08:22:23Z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85A3924F96BC4EB58CA87C90FA7C890B_13</vt:lpwstr>
  </property>
</Properties>
</file>