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<sst xmlns="http://schemas.openxmlformats.org/spreadsheetml/2006/main" count="90" uniqueCount="68">
  <si>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</si>
  <si>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</si>
  <si>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</si>
  <si>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晋州市新悦帽业  地址：河北省晋州市马于镇吕家庄 高梓琳 1823112986
韵达快运：923669499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</si>
  <si>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</si>
  <si>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</si>
  <si>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</si>
  <si>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</si>
  <si>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</si>
  <si>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</si>
  <si>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</si>
  <si>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</si>
  <si>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</si>
  <si>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</si>
  <si>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</si>
  <si>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</si>
  <si>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</si>
  <si>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</si>
  <si>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</si>
  <si>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</si>
  <si>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</si>
  <si>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</si>
  <si>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</si>
  <si>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</si>
  <si>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</si>
  <si>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P24090352</t>
  </si>
  <si>
    <t>21 AULTH09845</t>
  </si>
  <si>
    <t>S24090224</t>
  </si>
  <si>
    <t>D8407A8</t>
  </si>
  <si>
    <t>46*35*21</t>
  </si>
  <si>
    <t>E1990AX</t>
  </si>
  <si>
    <t>E1992AX</t>
  </si>
  <si>
    <t>E0409A8</t>
  </si>
  <si>
    <t>B7805AX</t>
  </si>
  <si>
    <t>B7990AX</t>
  </si>
  <si>
    <t>D7823AX</t>
  </si>
  <si>
    <t>E2003A8</t>
  </si>
  <si>
    <t>D8408A8</t>
  </si>
  <si>
    <t>W8596AZ</t>
  </si>
  <si>
    <t>Z3661AZ</t>
  </si>
  <si>
    <t>23AULTH10891</t>
  </si>
  <si>
    <t>W8579AZ</t>
  </si>
  <si>
    <t>46*35*27</t>
  </si>
  <si>
    <t>D7824AX</t>
  </si>
  <si>
    <t>D7825AX</t>
  </si>
  <si>
    <t>D8391A8</t>
  </si>
  <si>
    <t>总计</t>
  </si>
  <si>
    <t>颜色</t>
  </si>
  <si>
    <t>生产数</t>
  </si>
  <si>
    <t>KR1 - KARMA</t>
  </si>
  <si>
    <t>第1箱</t>
  </si>
  <si>
    <t>BK26 - BLACK</t>
  </si>
  <si>
    <t>WT34 - WHITE</t>
  </si>
  <si>
    <t>AR104 - ANTHRA</t>
  </si>
  <si>
    <t>BG122 - BEIGE</t>
  </si>
  <si>
    <t>ER151 - STONE</t>
  </si>
  <si>
    <t>GR2 - GREY</t>
  </si>
  <si>
    <t>KH234 - LT.KHAKI</t>
  </si>
  <si>
    <t>AR1 - ANTHRA</t>
  </si>
  <si>
    <t>第2箱</t>
  </si>
  <si>
    <t xml:space="preserve">第2箱包含
23AULTH10891
E0409A8
</t>
  </si>
  <si>
    <t>PR254 - LT.PURPLE</t>
  </si>
  <si>
    <t>TR19 - MINT</t>
  </si>
  <si>
    <t>BG123 - BEIGE</t>
  </si>
  <si>
    <t>RD2 - RED</t>
  </si>
  <si>
    <t>第3箱</t>
  </si>
  <si>
    <t>BK27 - BLACK</t>
  </si>
  <si>
    <t>BE2 - BLUE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</si>
</sst>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tabSelected="1" workbookViewId="0">
      <selection activeCell="K25" sqref="A1:K25"/>
    </sheetView>
  </sheetViews>
  <sheetFormatPr defaultColWidth="9" defaultRowHeight="13.5"/>
  <cols>
    <col min="1" max="1" width="20.375" customWidth="1"/>
    <col min="2" max="2" width="17.5" customWidth="1"/>
    <col min="3" max="3" width="15.625" customWidth="1"/>
    <col min="4" max="4" width="11.87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ht="14.25" spans="1:11">
      <c r="A8" s="23" t="s">
        <v>25</v>
      </c>
      <c r="B8" s="24" t="s">
        <v>26</v>
      </c>
      <c r="C8" s="25" t="s">
        <v>27</v>
      </c>
      <c r="D8" s="26" t="s">
        <v>28</v>
      </c>
      <c r="E8" s="24">
        <v>601</v>
      </c>
      <c r="F8" s="24"/>
      <c r="G8" s="24">
        <v>620</v>
      </c>
      <c r="H8" s="24">
        <v>1</v>
      </c>
      <c r="I8" s="24"/>
      <c r="J8" s="24">
        <v>21</v>
      </c>
      <c r="K8" s="37" t="s">
        <v>29</v>
      </c>
    </row>
    <row r="9" ht="14.25" spans="1:11">
      <c r="A9" s="27"/>
      <c r="B9" s="24"/>
      <c r="C9" s="28"/>
      <c r="D9" s="26" t="s">
        <v>30</v>
      </c>
      <c r="E9" s="24">
        <v>601</v>
      </c>
      <c r="F9" s="24"/>
      <c r="G9" s="24">
        <v>620</v>
      </c>
      <c r="H9" s="24"/>
      <c r="I9" s="24"/>
      <c r="J9" s="24"/>
      <c r="K9" s="37"/>
    </row>
    <row r="10" ht="14.25" spans="1:11">
      <c r="A10" s="27"/>
      <c r="B10" s="24"/>
      <c r="C10" s="28"/>
      <c r="D10" s="26" t="s">
        <v>31</v>
      </c>
      <c r="E10" s="24">
        <v>601</v>
      </c>
      <c r="F10" s="24"/>
      <c r="G10" s="24">
        <v>620</v>
      </c>
      <c r="H10" s="24"/>
      <c r="I10" s="24"/>
      <c r="J10" s="24"/>
      <c r="K10" s="37"/>
    </row>
    <row r="11" ht="14.25" spans="1:11">
      <c r="A11" s="27"/>
      <c r="B11" s="24"/>
      <c r="C11" s="28"/>
      <c r="D11" s="26" t="s">
        <v>32</v>
      </c>
      <c r="E11" s="24">
        <v>1881</v>
      </c>
      <c r="F11" s="24"/>
      <c r="G11" s="24">
        <v>1940</v>
      </c>
      <c r="H11" s="24"/>
      <c r="I11" s="24"/>
      <c r="J11" s="24"/>
      <c r="K11" s="37"/>
    </row>
    <row r="12" spans="1:11">
      <c r="A12" s="27"/>
      <c r="B12" s="24"/>
      <c r="C12" s="28"/>
      <c r="D12" s="24" t="s">
        <v>33</v>
      </c>
      <c r="E12" s="24">
        <v>2793</v>
      </c>
      <c r="F12" s="24"/>
      <c r="G12" s="24">
        <v>2879</v>
      </c>
      <c r="H12" s="24"/>
      <c r="I12" s="24"/>
      <c r="J12" s="24"/>
      <c r="K12" s="37"/>
    </row>
    <row r="13" spans="1:11">
      <c r="A13" s="27"/>
      <c r="B13" s="24"/>
      <c r="C13" s="28"/>
      <c r="D13" s="24" t="s">
        <v>34</v>
      </c>
      <c r="E13" s="24">
        <v>7644</v>
      </c>
      <c r="F13" s="24"/>
      <c r="G13" s="24">
        <v>7875</v>
      </c>
      <c r="H13" s="24"/>
      <c r="I13" s="24"/>
      <c r="J13" s="24"/>
      <c r="K13" s="37"/>
    </row>
    <row r="14" spans="1:11">
      <c r="A14" s="27"/>
      <c r="B14" s="24"/>
      <c r="C14" s="28"/>
      <c r="D14" s="24" t="s">
        <v>35</v>
      </c>
      <c r="E14" s="24">
        <v>4155</v>
      </c>
      <c r="F14" s="24"/>
      <c r="G14" s="24">
        <v>4281</v>
      </c>
      <c r="H14" s="24"/>
      <c r="I14" s="24"/>
      <c r="J14" s="24"/>
      <c r="K14" s="37"/>
    </row>
    <row r="15" spans="1:11">
      <c r="A15" s="27"/>
      <c r="B15" s="24"/>
      <c r="C15" s="28"/>
      <c r="D15" s="24" t="s">
        <v>36</v>
      </c>
      <c r="E15" s="24">
        <v>1314</v>
      </c>
      <c r="F15" s="24"/>
      <c r="G15" s="24">
        <v>1355</v>
      </c>
      <c r="H15" s="24"/>
      <c r="I15" s="24"/>
      <c r="J15" s="24"/>
      <c r="K15" s="37"/>
    </row>
    <row r="16" spans="1:11">
      <c r="A16" s="27"/>
      <c r="B16" s="24"/>
      <c r="C16" s="28"/>
      <c r="D16" s="24"/>
      <c r="E16" s="24">
        <v>1356</v>
      </c>
      <c r="F16" s="24"/>
      <c r="G16" s="24">
        <v>1399</v>
      </c>
      <c r="H16" s="25">
        <v>2</v>
      </c>
      <c r="I16" s="24"/>
      <c r="J16" s="25">
        <v>18</v>
      </c>
      <c r="K16" s="25" t="s">
        <v>29</v>
      </c>
    </row>
    <row r="17" spans="1:11">
      <c r="A17" s="27"/>
      <c r="B17" s="24"/>
      <c r="C17" s="28"/>
      <c r="D17" s="24" t="s">
        <v>37</v>
      </c>
      <c r="E17" s="24">
        <v>2100</v>
      </c>
      <c r="F17" s="24"/>
      <c r="G17" s="24">
        <v>2165</v>
      </c>
      <c r="H17" s="28"/>
      <c r="I17" s="24"/>
      <c r="J17" s="28"/>
      <c r="K17" s="28"/>
    </row>
    <row r="18" spans="1:11">
      <c r="A18" s="27"/>
      <c r="B18" s="24"/>
      <c r="C18" s="28"/>
      <c r="D18" s="24" t="s">
        <v>38</v>
      </c>
      <c r="E18" s="24">
        <v>10536</v>
      </c>
      <c r="F18" s="24"/>
      <c r="G18" s="24">
        <v>10854</v>
      </c>
      <c r="H18" s="28"/>
      <c r="I18" s="24"/>
      <c r="J18" s="28"/>
      <c r="K18" s="28"/>
    </row>
    <row r="19" spans="1:11">
      <c r="A19" s="27"/>
      <c r="B19" s="24"/>
      <c r="C19" s="28"/>
      <c r="D19" s="24" t="s">
        <v>39</v>
      </c>
      <c r="E19" s="24">
        <v>2745</v>
      </c>
      <c r="F19" s="24"/>
      <c r="G19" s="24">
        <v>2829</v>
      </c>
      <c r="H19" s="28"/>
      <c r="I19" s="24"/>
      <c r="J19" s="28"/>
      <c r="K19" s="28"/>
    </row>
    <row r="20" spans="1:11">
      <c r="A20" s="27"/>
      <c r="B20" s="24" t="s">
        <v>40</v>
      </c>
      <c r="C20" s="28"/>
      <c r="D20" s="24" t="s">
        <v>32</v>
      </c>
      <c r="E20" s="24">
        <v>1831</v>
      </c>
      <c r="F20" s="24"/>
      <c r="G20" s="24">
        <v>1950</v>
      </c>
      <c r="H20" s="29"/>
      <c r="I20" s="24"/>
      <c r="J20" s="29"/>
      <c r="K20" s="29"/>
    </row>
    <row r="21" spans="1:11">
      <c r="A21" s="27"/>
      <c r="B21" s="24" t="s">
        <v>26</v>
      </c>
      <c r="C21" s="28"/>
      <c r="D21" s="24" t="s">
        <v>41</v>
      </c>
      <c r="E21" s="24">
        <v>10128</v>
      </c>
      <c r="F21" s="24"/>
      <c r="G21" s="24">
        <v>10434</v>
      </c>
      <c r="H21" s="24">
        <v>3</v>
      </c>
      <c r="I21" s="24"/>
      <c r="J21" s="24">
        <v>21.8</v>
      </c>
      <c r="K21" s="24" t="s">
        <v>42</v>
      </c>
    </row>
    <row r="22" spans="1:11">
      <c r="A22" s="27"/>
      <c r="B22" s="24"/>
      <c r="C22" s="28"/>
      <c r="D22" s="24" t="s">
        <v>43</v>
      </c>
      <c r="E22" s="24">
        <v>4038</v>
      </c>
      <c r="F22" s="24"/>
      <c r="G22" s="24">
        <v>4161</v>
      </c>
      <c r="H22" s="24"/>
      <c r="I22" s="24"/>
      <c r="J22" s="24"/>
      <c r="K22" s="24"/>
    </row>
    <row r="23" spans="1:11">
      <c r="A23" s="27"/>
      <c r="B23" s="24"/>
      <c r="C23" s="28"/>
      <c r="D23" s="24" t="s">
        <v>44</v>
      </c>
      <c r="E23" s="24">
        <v>4221</v>
      </c>
      <c r="F23" s="24"/>
      <c r="G23" s="24">
        <v>4350</v>
      </c>
      <c r="H23" s="24"/>
      <c r="I23" s="24"/>
      <c r="J23" s="24"/>
      <c r="K23" s="24"/>
    </row>
    <row r="24" spans="1:11">
      <c r="A24" s="27"/>
      <c r="B24" s="24"/>
      <c r="C24" s="28"/>
      <c r="D24" s="24" t="s">
        <v>45</v>
      </c>
      <c r="E24" s="24">
        <v>1713</v>
      </c>
      <c r="F24" s="24"/>
      <c r="G24" s="24">
        <v>1767</v>
      </c>
      <c r="H24" s="24"/>
      <c r="I24" s="24"/>
      <c r="J24" s="24"/>
      <c r="K24" s="24"/>
    </row>
    <row r="25" spans="1:11">
      <c r="A25" s="24" t="s">
        <v>46</v>
      </c>
      <c r="B25" s="24"/>
      <c r="C25" s="24"/>
      <c r="D25" s="24"/>
      <c r="E25" s="30">
        <f>SUM(E8:E24)</f>
        <v>58258</v>
      </c>
      <c r="F25" s="30"/>
      <c r="G25" s="30">
        <f>SUM(G8:G24)</f>
        <v>60099</v>
      </c>
      <c r="H25" s="30">
        <v>3</v>
      </c>
      <c r="I25" s="30"/>
      <c r="J25" s="30">
        <f>SUM(J8:J24)</f>
        <v>60.8</v>
      </c>
      <c r="K25" s="24"/>
    </row>
    <row r="28" spans="1:4">
      <c r="A28" s="24" t="s">
        <v>47</v>
      </c>
      <c r="B28" s="31" t="s">
        <v>18</v>
      </c>
      <c r="C28" s="32" t="s">
        <v>48</v>
      </c>
      <c r="D28" s="24"/>
    </row>
    <row r="29" ht="14.25" spans="1:5">
      <c r="A29" s="24" t="s">
        <v>49</v>
      </c>
      <c r="B29" s="31">
        <v>601</v>
      </c>
      <c r="C29" s="32">
        <f t="shared" ref="C29:C34" si="0">B29*1.03+1</f>
        <v>620.03</v>
      </c>
      <c r="D29" s="26" t="s">
        <v>28</v>
      </c>
      <c r="E29" s="24" t="s">
        <v>50</v>
      </c>
    </row>
    <row r="30" ht="14.25" spans="1:5">
      <c r="A30" s="24" t="s">
        <v>51</v>
      </c>
      <c r="B30" s="31">
        <v>601</v>
      </c>
      <c r="C30" s="32">
        <f t="shared" si="0"/>
        <v>620.03</v>
      </c>
      <c r="D30" s="26" t="s">
        <v>30</v>
      </c>
      <c r="E30" s="24"/>
    </row>
    <row r="31" ht="14.25" spans="1:5">
      <c r="A31" s="24" t="s">
        <v>52</v>
      </c>
      <c r="B31" s="31">
        <v>601</v>
      </c>
      <c r="C31" s="32">
        <f t="shared" si="0"/>
        <v>620.03</v>
      </c>
      <c r="D31" s="26" t="s">
        <v>31</v>
      </c>
      <c r="E31" s="24"/>
    </row>
    <row r="32" spans="1:5">
      <c r="A32" s="24" t="s">
        <v>53</v>
      </c>
      <c r="B32" s="31">
        <v>1429</v>
      </c>
      <c r="C32" s="32">
        <f t="shared" si="0"/>
        <v>1472.87</v>
      </c>
      <c r="D32" s="26" t="s">
        <v>32</v>
      </c>
      <c r="E32" s="24"/>
    </row>
    <row r="33" spans="1:5">
      <c r="A33" s="24"/>
      <c r="B33" s="31">
        <v>452</v>
      </c>
      <c r="C33" s="32">
        <f t="shared" si="0"/>
        <v>466.56</v>
      </c>
      <c r="D33" s="26"/>
      <c r="E33" s="24"/>
    </row>
    <row r="34" spans="1:5">
      <c r="A34" s="24" t="s">
        <v>54</v>
      </c>
      <c r="B34" s="31">
        <v>2437</v>
      </c>
      <c r="C34" s="32">
        <f t="shared" si="0"/>
        <v>2511.11</v>
      </c>
      <c r="D34" s="24" t="s">
        <v>33</v>
      </c>
      <c r="E34" s="24"/>
    </row>
    <row r="35" spans="1:5">
      <c r="A35" s="24"/>
      <c r="B35" s="31">
        <v>356</v>
      </c>
      <c r="C35" s="32">
        <f t="shared" ref="C35:C43" si="1">B35*1.03+1</f>
        <v>367.68</v>
      </c>
      <c r="D35" s="24"/>
      <c r="E35" s="24"/>
    </row>
    <row r="36" spans="1:5">
      <c r="A36" s="24" t="s">
        <v>55</v>
      </c>
      <c r="B36" s="31">
        <v>7030</v>
      </c>
      <c r="C36" s="32">
        <f t="shared" si="1"/>
        <v>7241.9</v>
      </c>
      <c r="D36" s="24" t="s">
        <v>34</v>
      </c>
      <c r="E36" s="24"/>
    </row>
    <row r="37" spans="1:5">
      <c r="A37" s="24"/>
      <c r="B37" s="31">
        <v>614</v>
      </c>
      <c r="C37" s="32">
        <f t="shared" si="1"/>
        <v>633.42</v>
      </c>
      <c r="D37" s="24"/>
      <c r="E37" s="24"/>
    </row>
    <row r="38" spans="1:5">
      <c r="A38" s="24" t="s">
        <v>56</v>
      </c>
      <c r="B38" s="31">
        <v>3574</v>
      </c>
      <c r="C38" s="32">
        <f t="shared" si="1"/>
        <v>3682.22</v>
      </c>
      <c r="D38" s="24" t="s">
        <v>35</v>
      </c>
      <c r="E38" s="24"/>
    </row>
    <row r="39" spans="1:5">
      <c r="A39" s="24"/>
      <c r="B39" s="31">
        <v>581</v>
      </c>
      <c r="C39" s="32">
        <f t="shared" si="1"/>
        <v>599.43</v>
      </c>
      <c r="D39" s="24"/>
      <c r="E39" s="24"/>
    </row>
    <row r="40" spans="1:5">
      <c r="A40" s="24" t="s">
        <v>57</v>
      </c>
      <c r="B40" s="31">
        <v>1099</v>
      </c>
      <c r="C40" s="32">
        <f t="shared" si="1"/>
        <v>1132.97</v>
      </c>
      <c r="D40" s="25" t="s">
        <v>36</v>
      </c>
      <c r="E40" s="24"/>
    </row>
    <row r="41" spans="1:5">
      <c r="A41" s="24"/>
      <c r="B41" s="31">
        <v>215</v>
      </c>
      <c r="C41" s="32">
        <f t="shared" si="1"/>
        <v>222.45</v>
      </c>
      <c r="D41" s="28"/>
      <c r="E41" s="24"/>
    </row>
    <row r="42" spans="1:5">
      <c r="A42" s="24" t="s">
        <v>58</v>
      </c>
      <c r="B42" s="31">
        <v>1138</v>
      </c>
      <c r="C42" s="32">
        <f t="shared" si="1"/>
        <v>1173.14</v>
      </c>
      <c r="D42" s="28"/>
      <c r="E42" s="24" t="s">
        <v>59</v>
      </c>
    </row>
    <row r="43" spans="1:8">
      <c r="A43" s="24"/>
      <c r="B43" s="31">
        <v>218</v>
      </c>
      <c r="C43" s="32">
        <f t="shared" si="1"/>
        <v>225.54</v>
      </c>
      <c r="D43" s="29"/>
      <c r="E43" s="33"/>
      <c r="F43" s="34" t="s">
        <v>60</v>
      </c>
      <c r="G43" s="34"/>
      <c r="H43" s="34"/>
    </row>
    <row r="44" spans="1:8">
      <c r="A44" s="24" t="s">
        <v>61</v>
      </c>
      <c r="B44" s="31">
        <v>1669</v>
      </c>
      <c r="C44" s="32">
        <f t="shared" ref="C44:C57" si="2">B44*1.03+1</f>
        <v>1720.07</v>
      </c>
      <c r="D44" s="24" t="s">
        <v>37</v>
      </c>
      <c r="E44" s="33"/>
      <c r="F44" s="34"/>
      <c r="G44" s="34"/>
      <c r="H44" s="34"/>
    </row>
    <row r="45" spans="1:8">
      <c r="A45" s="24"/>
      <c r="B45" s="31">
        <v>431</v>
      </c>
      <c r="C45" s="32">
        <f t="shared" si="2"/>
        <v>444.93</v>
      </c>
      <c r="D45" s="24"/>
      <c r="E45" s="33"/>
      <c r="F45" s="34"/>
      <c r="G45" s="34"/>
      <c r="H45" s="34"/>
    </row>
    <row r="46" spans="1:8">
      <c r="A46" s="24" t="s">
        <v>62</v>
      </c>
      <c r="B46" s="31">
        <v>9859</v>
      </c>
      <c r="C46" s="32">
        <f t="shared" si="2"/>
        <v>10155.77</v>
      </c>
      <c r="D46" s="24" t="s">
        <v>38</v>
      </c>
      <c r="E46" s="33"/>
      <c r="F46" s="34"/>
      <c r="G46" s="34"/>
      <c r="H46" s="34"/>
    </row>
    <row r="47" spans="1:5">
      <c r="A47" s="24"/>
      <c r="B47" s="31">
        <v>677</v>
      </c>
      <c r="C47" s="32">
        <f t="shared" si="2"/>
        <v>698.31</v>
      </c>
      <c r="D47" s="24"/>
      <c r="E47" s="24"/>
    </row>
    <row r="48" spans="1:5">
      <c r="A48" s="24" t="s">
        <v>63</v>
      </c>
      <c r="B48" s="31">
        <v>2470</v>
      </c>
      <c r="C48" s="32">
        <f t="shared" si="2"/>
        <v>2545.1</v>
      </c>
      <c r="D48" s="24" t="s">
        <v>39</v>
      </c>
      <c r="E48" s="24"/>
    </row>
    <row r="49" spans="1:5">
      <c r="A49" s="24"/>
      <c r="B49" s="31">
        <v>275</v>
      </c>
      <c r="C49" s="32">
        <f t="shared" si="2"/>
        <v>284.25</v>
      </c>
      <c r="D49" s="24"/>
      <c r="E49" s="24"/>
    </row>
    <row r="50" spans="1:5">
      <c r="A50" s="24" t="s">
        <v>64</v>
      </c>
      <c r="B50" s="31">
        <v>3472</v>
      </c>
      <c r="C50" s="32">
        <f t="shared" si="2"/>
        <v>3577.16</v>
      </c>
      <c r="D50" s="24" t="s">
        <v>43</v>
      </c>
      <c r="E50" s="24" t="s">
        <v>65</v>
      </c>
    </row>
    <row r="51" spans="1:5">
      <c r="A51" s="24"/>
      <c r="B51" s="31">
        <v>566</v>
      </c>
      <c r="C51" s="32">
        <f t="shared" si="2"/>
        <v>583.98</v>
      </c>
      <c r="D51" s="24"/>
      <c r="E51" s="24"/>
    </row>
    <row r="52" spans="1:5">
      <c r="A52" s="24" t="s">
        <v>66</v>
      </c>
      <c r="B52" s="31">
        <v>3634</v>
      </c>
      <c r="C52" s="32">
        <f t="shared" si="2"/>
        <v>3744.02</v>
      </c>
      <c r="D52" s="24" t="s">
        <v>44</v>
      </c>
      <c r="E52" s="24"/>
    </row>
    <row r="53" spans="1:5">
      <c r="A53" s="24"/>
      <c r="B53" s="31">
        <v>587</v>
      </c>
      <c r="C53" s="32">
        <f t="shared" si="2"/>
        <v>605.61</v>
      </c>
      <c r="D53" s="24"/>
      <c r="E53" s="24"/>
    </row>
    <row r="54" spans="1:5">
      <c r="A54" s="24" t="s">
        <v>67</v>
      </c>
      <c r="B54" s="31">
        <v>1450</v>
      </c>
      <c r="C54" s="32">
        <f t="shared" si="2"/>
        <v>1494.5</v>
      </c>
      <c r="D54" s="24" t="s">
        <v>45</v>
      </c>
      <c r="E54" s="24"/>
    </row>
    <row r="55" spans="1:5">
      <c r="A55" s="24"/>
      <c r="B55" s="31">
        <v>263</v>
      </c>
      <c r="C55" s="32">
        <f t="shared" si="2"/>
        <v>271.89</v>
      </c>
      <c r="D55" s="24"/>
      <c r="E55" s="24"/>
    </row>
    <row r="56" spans="1:5">
      <c r="A56" s="24" t="s">
        <v>49</v>
      </c>
      <c r="B56" s="31">
        <v>9550</v>
      </c>
      <c r="C56" s="32">
        <f t="shared" si="2"/>
        <v>9837.5</v>
      </c>
      <c r="D56" s="24" t="s">
        <v>41</v>
      </c>
      <c r="E56" s="24"/>
    </row>
    <row r="57" spans="1:5">
      <c r="A57" s="24"/>
      <c r="B57" s="31">
        <v>578</v>
      </c>
      <c r="C57" s="32">
        <f t="shared" si="2"/>
        <v>596.34</v>
      </c>
      <c r="D57" s="24"/>
      <c r="E57" s="24"/>
    </row>
    <row r="58" spans="1:4">
      <c r="A58" s="24" t="s">
        <v>46</v>
      </c>
      <c r="B58" s="24">
        <f>SUM(B29:B57)</f>
        <v>56427</v>
      </c>
      <c r="C58" s="32">
        <f>SUM(C29:C57)</f>
        <v>58148.81</v>
      </c>
      <c r="D58" s="24"/>
    </row>
  </sheetData>
  <mergeCells count="48">
    <mergeCell ref="A1:K1"/>
    <mergeCell ref="A2:D2"/>
    <mergeCell ref="E2:K2"/>
    <mergeCell ref="A8:A24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B8:B19"/>
    <mergeCell ref="B21:B24"/>
    <mergeCell ref="C8:C24"/>
    <mergeCell ref="D15:D16"/>
    <mergeCell ref="D32:D33"/>
    <mergeCell ref="D34:D35"/>
    <mergeCell ref="D36:D37"/>
    <mergeCell ref="D38:D39"/>
    <mergeCell ref="D40:D43"/>
    <mergeCell ref="D44:D45"/>
    <mergeCell ref="D46:D47"/>
    <mergeCell ref="D48:D49"/>
    <mergeCell ref="D50:D51"/>
    <mergeCell ref="D52:D53"/>
    <mergeCell ref="D54:D55"/>
    <mergeCell ref="D56:D57"/>
    <mergeCell ref="E29:E41"/>
    <mergeCell ref="E42:E49"/>
    <mergeCell ref="E50:E57"/>
    <mergeCell ref="H8:H15"/>
    <mergeCell ref="H16:H20"/>
    <mergeCell ref="H21:H24"/>
    <mergeCell ref="J8:J15"/>
    <mergeCell ref="J16:J20"/>
    <mergeCell ref="J21:J24"/>
    <mergeCell ref="K8:K15"/>
    <mergeCell ref="K16:K20"/>
    <mergeCell ref="K21:K24"/>
    <mergeCell ref="A3:D4"/>
    <mergeCell ref="E3:K4"/>
    <mergeCell ref="F43:H46"/>
  </mergeCells>
  <pageMargins left="0.7" right="0.7" top="0.75" bottom="0.75" header="0.3" footer="0.3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529F24E7D01F4F6F89DEB0B9C9F4FC9B_13</vt:lpwstr>
  </property>
</Properties>
</file>