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<sst xmlns="http://schemas.openxmlformats.org/spreadsheetml/2006/main" count="51" uniqueCount="42">
  <si>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</si>
  <si>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</si>
  <si>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</si>
  <si>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 申通：772032007574281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</si>
  <si>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</si>
  <si>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</si>
  <si>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</si>
  <si>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</si>
  <si>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</si>
  <si>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</si>
  <si>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</si>
  <si>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</si>
  <si>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</si>
  <si>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</si>
  <si>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</si>
  <si>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</si>
  <si>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</si>
  <si>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</si>
  <si>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</si>
  <si>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</si>
  <si>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</si>
  <si>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</si>
  <si>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</si>
  <si>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</si>
  <si>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</si>
  <si>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P234090337</t>
  </si>
  <si>
    <t>21 AULTH09845</t>
  </si>
  <si>
    <t>S24090215</t>
  </si>
  <si>
    <t>E3377AX</t>
  </si>
  <si>
    <t>32*24*15</t>
  </si>
  <si>
    <t>总计</t>
  </si>
  <si>
    <t>颜色</t>
  </si>
  <si>
    <t>尺码</t>
  </si>
  <si>
    <t>生产数</t>
  </si>
  <si>
    <t>款号</t>
  </si>
  <si>
    <t>KH473 - OLIVE</t>
  </si>
  <si>
    <t>XS</t>
  </si>
  <si>
    <t>有价格</t>
  </si>
  <si>
    <t>S</t>
  </si>
  <si>
    <t>M</t>
  </si>
  <si>
    <t>L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</si>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</sst>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D30" sqref="D30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45565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7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8" t="s">
        <v>22</v>
      </c>
      <c r="J7" s="38" t="s">
        <v>23</v>
      </c>
      <c r="K7" s="18" t="s">
        <v>24</v>
      </c>
    </row>
    <row r="8" spans="1:11">
      <c r="A8" s="23" t="s">
        <v>25</v>
      </c>
      <c r="B8" s="23" t="s">
        <v>26</v>
      </c>
      <c r="C8" s="23" t="s">
        <v>27</v>
      </c>
      <c r="D8" s="23" t="s">
        <v>28</v>
      </c>
      <c r="E8" s="23">
        <v>3321</v>
      </c>
      <c r="F8" s="23"/>
      <c r="G8" s="23">
        <v>3428</v>
      </c>
      <c r="H8" s="23">
        <v>1</v>
      </c>
      <c r="I8" s="23"/>
      <c r="J8" s="23">
        <v>4</v>
      </c>
      <c r="K8" s="23" t="s">
        <v>29</v>
      </c>
    </row>
    <row r="9" spans="1:11">
      <c r="A9" s="23" t="s">
        <v>30</v>
      </c>
      <c r="B9" s="23"/>
      <c r="C9" s="23"/>
      <c r="D9" s="23"/>
      <c r="E9" s="23">
        <f>SUM(E8:E8)</f>
        <v>3321</v>
      </c>
      <c r="F9" s="23"/>
      <c r="G9" s="23">
        <f>SUM(G8:G8)</f>
        <v>3428</v>
      </c>
      <c r="H9" s="23">
        <f>SUM(H8:H8)</f>
        <v>1</v>
      </c>
      <c r="I9" s="23"/>
      <c r="J9" s="23">
        <f>SUM(J8:J8)</f>
        <v>4</v>
      </c>
      <c r="K9" s="23"/>
    </row>
    <row r="13" spans="1:6">
      <c r="A13" s="24" t="s">
        <v>31</v>
      </c>
      <c r="B13" s="24" t="s">
        <v>32</v>
      </c>
      <c r="C13" s="25" t="s">
        <v>18</v>
      </c>
      <c r="D13" s="26" t="s">
        <v>33</v>
      </c>
      <c r="E13" s="24"/>
      <c r="F13" s="24" t="s">
        <v>34</v>
      </c>
    </row>
    <row r="14" ht="15" spans="1:6">
      <c r="A14" s="27" t="s">
        <v>35</v>
      </c>
      <c r="B14" s="28" t="s">
        <v>36</v>
      </c>
      <c r="C14" s="25">
        <v>854.9</v>
      </c>
      <c r="D14" s="26">
        <f t="shared" ref="D14:D21" si="0">C14*1.03+1</f>
        <v>881.547</v>
      </c>
      <c r="E14" s="29" t="s">
        <v>37</v>
      </c>
      <c r="F14" s="30" t="s">
        <v>28</v>
      </c>
    </row>
    <row r="15" ht="15" spans="1:6">
      <c r="A15" s="31"/>
      <c r="B15" s="28" t="s">
        <v>38</v>
      </c>
      <c r="C15" s="25">
        <v>854.9</v>
      </c>
      <c r="D15" s="26">
        <f t="shared" si="0"/>
        <v>881.547</v>
      </c>
      <c r="E15" s="32"/>
      <c r="F15" s="33"/>
    </row>
    <row r="16" ht="15" spans="1:6">
      <c r="A16" s="31"/>
      <c r="B16" s="28" t="s">
        <v>39</v>
      </c>
      <c r="C16" s="25">
        <v>854.9</v>
      </c>
      <c r="D16" s="26">
        <f t="shared" si="0"/>
        <v>881.547</v>
      </c>
      <c r="E16" s="32"/>
      <c r="F16" s="33"/>
    </row>
    <row r="17" ht="15" spans="1:6">
      <c r="A17" s="34"/>
      <c r="B17" s="28" t="s">
        <v>40</v>
      </c>
      <c r="C17" s="25">
        <v>427.45</v>
      </c>
      <c r="D17" s="26">
        <f t="shared" si="0"/>
        <v>441.2735</v>
      </c>
      <c r="E17" s="35"/>
      <c r="F17" s="33"/>
    </row>
    <row r="18" ht="15" spans="1:6">
      <c r="A18" s="27" t="s">
        <v>35</v>
      </c>
      <c r="B18" s="28" t="s">
        <v>36</v>
      </c>
      <c r="C18" s="25">
        <v>82.4</v>
      </c>
      <c r="D18" s="26">
        <f t="shared" si="0"/>
        <v>85.872</v>
      </c>
      <c r="E18" s="29" t="s">
        <v>41</v>
      </c>
      <c r="F18" s="33"/>
    </row>
    <row r="19" ht="15" spans="1:6">
      <c r="A19" s="31"/>
      <c r="B19" s="28" t="s">
        <v>38</v>
      </c>
      <c r="C19" s="25">
        <v>82</v>
      </c>
      <c r="D19" s="26">
        <f t="shared" si="0"/>
        <v>85.46</v>
      </c>
      <c r="E19" s="32"/>
      <c r="F19" s="33"/>
    </row>
    <row r="20" ht="15" spans="1:6">
      <c r="A20" s="31"/>
      <c r="B20" s="28" t="s">
        <v>39</v>
      </c>
      <c r="C20" s="25">
        <v>82</v>
      </c>
      <c r="D20" s="26">
        <f t="shared" si="0"/>
        <v>85.46</v>
      </c>
      <c r="E20" s="32"/>
      <c r="F20" s="33"/>
    </row>
    <row r="21" ht="15" spans="1:6">
      <c r="A21" s="34"/>
      <c r="B21" s="28" t="s">
        <v>40</v>
      </c>
      <c r="C21" s="25">
        <v>82</v>
      </c>
      <c r="D21" s="26">
        <f t="shared" si="0"/>
        <v>85.46</v>
      </c>
      <c r="E21" s="35"/>
      <c r="F21" s="36"/>
    </row>
    <row r="22" spans="1:6">
      <c r="A22" s="24" t="s">
        <v>30</v>
      </c>
      <c r="B22" s="24"/>
      <c r="C22" s="25">
        <f>SUM(C14:C21)</f>
        <v>3320.55</v>
      </c>
      <c r="D22" s="26">
        <f>SUM(D14:D21)</f>
        <v>3428.1665</v>
      </c>
      <c r="E22" s="24"/>
      <c r="F22" s="24"/>
    </row>
  </sheetData>
  <mergeCells count="10">
    <mergeCell ref="A1:K1"/>
    <mergeCell ref="A2:D2"/>
    <mergeCell ref="E2:K2"/>
    <mergeCell ref="A14:A17"/>
    <mergeCell ref="A18:A21"/>
    <mergeCell ref="E14:E17"/>
    <mergeCell ref="E18:E21"/>
    <mergeCell ref="F14:F2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2024-09-30T08:36:53Z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ACFD57AC06DD4CF1AD4C9E7392C0E193_13</vt:lpwstr>
  </property>
</Properties>
</file>