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437" sheetId="7" r:id="rId1"/>
  </sheets>
  <externalReferences>
    <externalReference r:id="rId2"/>
  </externalReferences>
  <definedNames>
    <definedName name="_xlnm._FilterDatabase" localSheetId="0" hidden="1">S24090437!$H$8:$H$16</definedName>
    <definedName name="Ext">[1]LUT!$G$2</definedName>
    <definedName name="Gender">[1]LUT!$I$1:$BI$1</definedName>
    <definedName name="_xlnm.Print_Area" localSheetId="0">S24090437!$A$1:$M$16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<sst xmlns="http://schemas.openxmlformats.org/spreadsheetml/2006/main" count="44" uniqueCount="41">
  <si>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</si>
  <si>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</si>
  <si>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</si>
  <si>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SF3114073758664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</si>
  <si>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</si>
  <si>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</si>
  <si>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</si>
  <si>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</si>
  <si>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</si>
  <si>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</si>
  <si>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</si>
  <si>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</si>
  <si>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</si>
  <si>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</si>
  <si>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</si>
  <si>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</si>
  <si>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</si>
  <si>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</si>
  <si>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</si>
  <si>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</si>
  <si>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</si>
  <si>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</si>
  <si>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</si>
  <si>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</si>
  <si>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</si>
  <si>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</si>
  <si>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</si>
  <si>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</si>
  <si>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</si>
  <si>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S24090437</t>
  </si>
  <si>
    <t>PID-ELR50K
10504
4240349</t>
  </si>
  <si>
    <t>AND18_08B02T</t>
  </si>
  <si>
    <t>金色</t>
  </si>
  <si>
    <t>XS</t>
  </si>
  <si>
    <t>1-1</t>
  </si>
  <si>
    <r>
      <rPr>
        <sz val="10"/>
        <rFont val="Arial"/>
        <charset val="134"/>
      </rPr>
      <t>Rust</t>
    </r>
    <r>
      <rPr>
        <sz val="10"/>
        <rFont val="宋体"/>
        <charset val="134"/>
      </rPr>
      <t>肉桂粉</t>
    </r>
  </si>
  <si>
    <t>XXL</t>
  </si>
  <si>
    <r>
      <rPr>
        <sz val="10"/>
        <rFont val="Arial"/>
        <charset val="134"/>
      </rPr>
      <t>Teal</t>
    </r>
    <r>
      <rPr>
        <sz val="10"/>
        <rFont val="宋体"/>
        <charset val="134"/>
      </rPr>
      <t>水鸭蓝</t>
    </r>
  </si>
  <si>
    <t>M</t>
  </si>
  <si>
    <t>XL</t>
  </si>
  <si>
    <r>
      <rPr>
        <sz val="10"/>
        <rFont val="Arial"/>
        <charset val="134"/>
      </rPr>
      <t>Red</t>
    </r>
    <r>
      <rPr>
        <sz val="10"/>
        <rFont val="宋体"/>
        <charset val="134"/>
      </rPr>
      <t>流行红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</si>
</sst>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0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97979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506095</xdr:colOff>
      <xdr:row>0</xdr:row>
      <xdr:rowOff>276225</xdr:rowOff>
    </xdr:from>
    <xdr:to>
      <xdr:col>11</xdr:col>
      <xdr:colOff>45720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5890" y="276225"/>
          <a:ext cx="211455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1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45565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6" t="s">
        <v>13</v>
      </c>
      <c r="K6" s="36" t="s">
        <v>14</v>
      </c>
      <c r="L6" s="18" t="s">
        <v>15</v>
      </c>
      <c r="M6" s="37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6" t="s">
        <v>26</v>
      </c>
      <c r="K7" s="36" t="s">
        <v>27</v>
      </c>
      <c r="L7" s="18" t="s">
        <v>28</v>
      </c>
      <c r="M7" s="38"/>
    </row>
    <row r="8" s="1" customFormat="1" ht="25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6" t="s">
        <v>33</v>
      </c>
      <c r="F8" s="27">
        <v>300</v>
      </c>
      <c r="G8" s="26">
        <f>H8-F8</f>
        <v>84</v>
      </c>
      <c r="H8" s="26">
        <v>384</v>
      </c>
      <c r="I8" s="39" t="s">
        <v>34</v>
      </c>
      <c r="J8" s="40"/>
      <c r="K8" s="41"/>
      <c r="L8" s="23" t="s">
        <v>35</v>
      </c>
      <c r="M8" s="37"/>
    </row>
    <row r="9" s="1" customFormat="1" ht="25" customHeight="1" spans="1:13">
      <c r="A9" s="23"/>
      <c r="B9" s="24"/>
      <c r="C9" s="23"/>
      <c r="D9" s="23"/>
      <c r="E9" s="26" t="s">
        <v>36</v>
      </c>
      <c r="F9" s="27">
        <v>150</v>
      </c>
      <c r="G9" s="26">
        <f t="shared" ref="G9:G14" si="0">H9-F9</f>
        <v>42</v>
      </c>
      <c r="H9" s="26">
        <v>192</v>
      </c>
      <c r="I9" s="39"/>
      <c r="J9" s="40"/>
      <c r="K9" s="41"/>
      <c r="L9" s="23"/>
      <c r="M9" s="37"/>
    </row>
    <row r="10" s="1" customFormat="1" ht="25" customHeight="1" spans="1:13">
      <c r="A10" s="23"/>
      <c r="B10" s="24"/>
      <c r="C10" s="23"/>
      <c r="D10" s="23"/>
      <c r="E10" s="26" t="s">
        <v>33</v>
      </c>
      <c r="F10" s="26">
        <v>200</v>
      </c>
      <c r="G10" s="26">
        <f t="shared" si="0"/>
        <v>56</v>
      </c>
      <c r="H10" s="26">
        <v>256</v>
      </c>
      <c r="I10" s="39"/>
      <c r="J10" s="40"/>
      <c r="K10" s="41"/>
      <c r="L10" s="23" t="s">
        <v>37</v>
      </c>
      <c r="M10" s="37"/>
    </row>
    <row r="11" s="1" customFormat="1" ht="25" customHeight="1" spans="1:13">
      <c r="A11" s="23"/>
      <c r="B11" s="24"/>
      <c r="C11" s="23"/>
      <c r="D11" s="23"/>
      <c r="E11" s="26" t="s">
        <v>38</v>
      </c>
      <c r="F11" s="26">
        <v>700</v>
      </c>
      <c r="G11" s="26">
        <f t="shared" si="0"/>
        <v>61</v>
      </c>
      <c r="H11" s="26">
        <v>761</v>
      </c>
      <c r="I11" s="39"/>
      <c r="J11" s="40"/>
      <c r="K11" s="41"/>
      <c r="L11" s="23"/>
      <c r="M11" s="37"/>
    </row>
    <row r="12" s="1" customFormat="1" ht="25" customHeight="1" spans="1:13">
      <c r="A12" s="23"/>
      <c r="B12" s="24"/>
      <c r="C12" s="23"/>
      <c r="D12" s="23"/>
      <c r="E12" s="26" t="s">
        <v>39</v>
      </c>
      <c r="F12" s="26">
        <v>400</v>
      </c>
      <c r="G12" s="26">
        <f t="shared" si="0"/>
        <v>48</v>
      </c>
      <c r="H12" s="26">
        <v>448</v>
      </c>
      <c r="I12" s="39"/>
      <c r="J12" s="40"/>
      <c r="K12" s="41"/>
      <c r="L12" s="23"/>
      <c r="M12" s="37"/>
    </row>
    <row r="13" s="1" customFormat="1" ht="25" customHeight="1" spans="1:13">
      <c r="A13" s="23"/>
      <c r="B13" s="24"/>
      <c r="C13" s="23"/>
      <c r="D13" s="23"/>
      <c r="E13" s="26" t="s">
        <v>36</v>
      </c>
      <c r="F13" s="26">
        <v>234</v>
      </c>
      <c r="G13" s="26">
        <f t="shared" si="0"/>
        <v>20</v>
      </c>
      <c r="H13" s="26">
        <v>254</v>
      </c>
      <c r="I13" s="39"/>
      <c r="J13" s="40"/>
      <c r="K13" s="41"/>
      <c r="L13" s="23"/>
      <c r="M13" s="37"/>
    </row>
    <row r="14" s="1" customFormat="1" ht="25" customHeight="1" spans="1:13">
      <c r="A14" s="23"/>
      <c r="B14" s="24"/>
      <c r="C14" s="23"/>
      <c r="D14" s="23"/>
      <c r="E14" s="26" t="s">
        <v>33</v>
      </c>
      <c r="F14" s="26">
        <v>180</v>
      </c>
      <c r="G14" s="26">
        <f t="shared" si="0"/>
        <v>75</v>
      </c>
      <c r="H14" s="26">
        <v>255</v>
      </c>
      <c r="I14" s="39"/>
      <c r="J14" s="40"/>
      <c r="K14" s="41"/>
      <c r="L14" s="23" t="s">
        <v>40</v>
      </c>
      <c r="M14" s="37"/>
    </row>
    <row r="15" s="1" customFormat="1" ht="16" customHeight="1" spans="1:14">
      <c r="A15" s="28"/>
      <c r="B15" s="24"/>
      <c r="C15" s="29"/>
      <c r="D15" s="28"/>
      <c r="E15" s="30"/>
      <c r="F15" s="31"/>
      <c r="G15" s="32"/>
      <c r="H15" s="33"/>
      <c r="I15" s="42"/>
      <c r="J15" s="41"/>
      <c r="K15" s="41"/>
      <c r="L15" s="24"/>
      <c r="M15" s="37"/>
      <c r="N15" s="43"/>
    </row>
    <row r="16" s="1" customFormat="1" ht="20" customHeight="1" spans="1:12">
      <c r="A16" s="32"/>
      <c r="B16" s="32"/>
      <c r="C16" s="32"/>
      <c r="D16" s="32"/>
      <c r="E16" s="32"/>
      <c r="F16" s="34">
        <f>SUM(F8:F15)</f>
        <v>2164</v>
      </c>
      <c r="G16" s="34">
        <f>SUM(G8:G15)</f>
        <v>386</v>
      </c>
      <c r="H16" s="34">
        <f>SUM(H8:H15)</f>
        <v>2550</v>
      </c>
      <c r="I16" s="39"/>
      <c r="J16" s="44"/>
      <c r="K16" s="44"/>
      <c r="L16" s="32"/>
    </row>
    <row r="17" spans="8:8">
      <c r="H17" s="35"/>
    </row>
    <row r="19" spans="7:7">
      <c r="G19"/>
    </row>
  </sheetData>
  <mergeCells count="13">
    <mergeCell ref="A1:L1"/>
    <mergeCell ref="A2:L2"/>
    <mergeCell ref="E3:F3"/>
    <mergeCell ref="A8:A14"/>
    <mergeCell ref="B8:B14"/>
    <mergeCell ref="C8:C14"/>
    <mergeCell ref="D8:D14"/>
    <mergeCell ref="I8:I14"/>
    <mergeCell ref="J8:J14"/>
    <mergeCell ref="K8:K14"/>
    <mergeCell ref="L8:L9"/>
    <mergeCell ref="L10:L13"/>
    <mergeCell ref="M6:M7"/>
  </mergeCells>
  <pageMargins left="0.0784722222222222" right="0.0388888888888889" top="0.0784722222222222" bottom="0.0784722222222222" header="0.118055555555556" footer="0.3"/>
  <pageSetup paperSize="9" scale="9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S24090437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2024-10-05T01:23:48Z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