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<sst xmlns="http://schemas.openxmlformats.org/spreadsheetml/2006/main" count="46" uniqueCount="42">
  <si>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</si>
  <si>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</si>
  <si>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</si>
  <si>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申通：772032204264403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</si>
  <si>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</si>
  <si>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</si>
  <si>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</si>
  <si>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</si>
  <si>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</si>
  <si>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</si>
  <si>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</si>
  <si>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</si>
  <si>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</si>
  <si>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</si>
  <si>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</si>
  <si>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</si>
  <si>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</si>
  <si>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</si>
  <si>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</si>
  <si>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</si>
  <si>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</si>
  <si>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</si>
  <si>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</si>
  <si>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</si>
  <si>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</si>
  <si>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P24090626</t>
  </si>
  <si>
    <t>21 AULTH09845</t>
  </si>
  <si>
    <t>S24090436</t>
  </si>
  <si>
    <t>D2528AX</t>
  </si>
  <si>
    <t>26*16*11</t>
  </si>
  <si>
    <t>总计</t>
  </si>
  <si>
    <t>颜色</t>
  </si>
  <si>
    <t>尺码</t>
  </si>
  <si>
    <t>生产数</t>
  </si>
  <si>
    <t>款号</t>
  </si>
  <si>
    <t>PN648 - LT.PINK</t>
  </si>
  <si>
    <t>S</t>
  </si>
  <si>
    <t>有价格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</si>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</sst>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1200</v>
      </c>
      <c r="F8" s="24"/>
      <c r="G8" s="24">
        <v>1241</v>
      </c>
      <c r="H8" s="24">
        <v>1</v>
      </c>
      <c r="I8" s="24"/>
      <c r="J8" s="24">
        <v>1.5</v>
      </c>
      <c r="K8" s="23" t="s">
        <v>29</v>
      </c>
    </row>
    <row r="9" spans="1:11">
      <c r="A9" s="24" t="s">
        <v>30</v>
      </c>
      <c r="B9" s="24"/>
      <c r="C9" s="24"/>
      <c r="D9" s="24"/>
      <c r="E9" s="24">
        <f>SUM(E8:E8)</f>
        <v>1200</v>
      </c>
      <c r="F9" s="24"/>
      <c r="G9" s="24">
        <f>SUM(G8:G8)</f>
        <v>1241</v>
      </c>
      <c r="H9" s="24">
        <f>SUM(H8:H8)</f>
        <v>1</v>
      </c>
      <c r="I9" s="24"/>
      <c r="J9" s="24">
        <f>SUM(J8:J8)</f>
        <v>1.5</v>
      </c>
      <c r="K9" s="24"/>
    </row>
    <row r="12" spans="1:6">
      <c r="A12" s="25" t="s">
        <v>31</v>
      </c>
      <c r="B12" s="25" t="s">
        <v>32</v>
      </c>
      <c r="C12" s="26" t="s">
        <v>18</v>
      </c>
      <c r="D12" s="27" t="s">
        <v>33</v>
      </c>
      <c r="E12" s="25"/>
      <c r="F12" s="25" t="s">
        <v>34</v>
      </c>
    </row>
    <row r="13" ht="15" spans="1:6">
      <c r="A13" s="28" t="s">
        <v>35</v>
      </c>
      <c r="B13" s="29" t="s">
        <v>36</v>
      </c>
      <c r="C13" s="26">
        <v>211.15</v>
      </c>
      <c r="D13" s="27">
        <f t="shared" ref="D13:D17" si="0">C13*1.03+1</f>
        <v>218.4845</v>
      </c>
      <c r="E13" s="30" t="s">
        <v>37</v>
      </c>
      <c r="F13" s="28" t="s">
        <v>28</v>
      </c>
    </row>
    <row r="14" ht="15" spans="1:6">
      <c r="A14" s="31"/>
      <c r="B14" s="29" t="s">
        <v>38</v>
      </c>
      <c r="C14" s="26">
        <v>324.45</v>
      </c>
      <c r="D14" s="27">
        <f t="shared" si="0"/>
        <v>335.1835</v>
      </c>
      <c r="E14" s="32"/>
      <c r="F14" s="31"/>
    </row>
    <row r="15" ht="15" spans="1:6">
      <c r="A15" s="31"/>
      <c r="B15" s="29" t="s">
        <v>39</v>
      </c>
      <c r="C15" s="26">
        <v>324.45</v>
      </c>
      <c r="D15" s="27">
        <f t="shared" si="0"/>
        <v>335.1835</v>
      </c>
      <c r="E15" s="32"/>
      <c r="F15" s="31"/>
    </row>
    <row r="16" ht="15" spans="1:6">
      <c r="A16" s="31"/>
      <c r="B16" s="29" t="s">
        <v>40</v>
      </c>
      <c r="C16" s="26">
        <v>226.6</v>
      </c>
      <c r="D16" s="27">
        <f t="shared" si="0"/>
        <v>234.398</v>
      </c>
      <c r="E16" s="32"/>
      <c r="F16" s="31"/>
    </row>
    <row r="17" ht="15" spans="1:6">
      <c r="A17" s="33"/>
      <c r="B17" s="29" t="s">
        <v>41</v>
      </c>
      <c r="C17" s="26">
        <v>113.3</v>
      </c>
      <c r="D17" s="27">
        <f t="shared" si="0"/>
        <v>117.699</v>
      </c>
      <c r="E17" s="34"/>
      <c r="F17" s="33"/>
    </row>
    <row r="18" spans="1:6">
      <c r="A18" s="25" t="s">
        <v>30</v>
      </c>
      <c r="B18" s="25"/>
      <c r="C18" s="26">
        <f>SUM(C13:C17)</f>
        <v>1199.95</v>
      </c>
      <c r="D18" s="27">
        <f>SUM(D13:D17)</f>
        <v>1240.9485</v>
      </c>
      <c r="E18" s="25"/>
      <c r="F18" s="25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2024-10-05T01:21:21Z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404FEF29A1D04978B8958678108CA3C3_13</vt:lpwstr>
  </property>
</Properties>
</file>