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<sst xmlns="http://schemas.openxmlformats.org/spreadsheetml/2006/main" count="471" uniqueCount="118">
  <si>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</si>
  <si>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</si>
  <si>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</si>
  <si>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汕头市振耀服饰有限公司（送2楼）） 潮阳区贵屿镇南阳东洋工业区振耀厂婷婷13790854174  中通74100460866999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</si>
  <si>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</si>
  <si>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</si>
  <si>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</si>
  <si>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</si>
  <si>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</si>
  <si>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</si>
  <si>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</si>
  <si>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</si>
  <si>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</si>
  <si>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</si>
  <si>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</si>
  <si>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</si>
  <si>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</si>
  <si>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</si>
  <si>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</si>
  <si>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</si>
  <si>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</si>
  <si>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</si>
  <si>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</si>
  <si>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</si>
  <si>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</si>
  <si>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P24090509</t>
  </si>
  <si>
    <t>21 AULBW09844</t>
  </si>
  <si>
    <t>S24090346</t>
  </si>
  <si>
    <t xml:space="preserve">B0208AX                                                                                             </t>
  </si>
  <si>
    <t>46*35*21</t>
  </si>
  <si>
    <t xml:space="preserve">B5451AX                                                                                             </t>
  </si>
  <si>
    <t xml:space="preserve">D6408AX                                                                                             </t>
  </si>
  <si>
    <t xml:space="preserve">D6410AX                                                                                             </t>
  </si>
  <si>
    <t xml:space="preserve">D6411AX                                                                                             </t>
  </si>
  <si>
    <t xml:space="preserve">D6412AX                                                                                             </t>
  </si>
  <si>
    <t xml:space="preserve">D6437AX                                                                                             </t>
  </si>
  <si>
    <t xml:space="preserve">D6438AX                                                                                             </t>
  </si>
  <si>
    <t xml:space="preserve">D6439AX                                                                                             </t>
  </si>
  <si>
    <t xml:space="preserve">D6440AX                                                                                             </t>
  </si>
  <si>
    <t xml:space="preserve">D6442AX                                                                                             </t>
  </si>
  <si>
    <t xml:space="preserve">D6443AX                                                                                             </t>
  </si>
  <si>
    <t xml:space="preserve">22_AULBW10966 D6410AX                                    </t>
  </si>
  <si>
    <t>70/B</t>
  </si>
  <si>
    <t>45*33*20</t>
  </si>
  <si>
    <t>75/A</t>
  </si>
  <si>
    <t>75/B</t>
  </si>
  <si>
    <t>80/A</t>
  </si>
  <si>
    <t>80/B</t>
  </si>
  <si>
    <t>85/B</t>
  </si>
  <si>
    <t xml:space="preserve">22_AULBW10967 D6440AX                                     </t>
  </si>
  <si>
    <t>75/C</t>
  </si>
  <si>
    <t>80/C</t>
  </si>
  <si>
    <t>85/C</t>
  </si>
  <si>
    <t>90/B</t>
  </si>
  <si>
    <t>90/C</t>
  </si>
  <si>
    <t>22_AULBW10971 D6411AX</t>
  </si>
  <si>
    <t>XS</t>
  </si>
  <si>
    <t>S</t>
  </si>
  <si>
    <t>M</t>
  </si>
  <si>
    <t>L</t>
  </si>
  <si>
    <t>XL</t>
  </si>
  <si>
    <t>22_AULBW10973 D6437AX</t>
  </si>
  <si>
    <t>22_AULBW10977 D6412AX</t>
  </si>
  <si>
    <t>22_AULBW10978 D6438AX</t>
  </si>
  <si>
    <t>22_AULBW10978 D6442AX</t>
  </si>
  <si>
    <t>23_AULBW11057 B0208AX</t>
  </si>
  <si>
    <t>23_AULBW11187 D6408AX</t>
  </si>
  <si>
    <t>23_AULBW11187 D6439AX</t>
  </si>
  <si>
    <t>23_AULBW11228 D6443AX</t>
  </si>
  <si>
    <t>23_AULBW11229 B5451AX</t>
  </si>
  <si>
    <t>24_AULBW11843</t>
  </si>
  <si>
    <t>12..6</t>
  </si>
  <si>
    <t>45*33*26</t>
  </si>
  <si>
    <t>45*33*16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</si>
  <si>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</si>
  <si>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</si>
  <si>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</si>
  <si>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</si>
  <si>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</si>
  <si>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</si>
  <si>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</si>
  <si>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</si>
  <si>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RD59 - RED</t>
  </si>
  <si>
    <t>S-XL</t>
  </si>
  <si>
    <t>1327541/1327556</t>
  </si>
  <si>
    <t>无价格</t>
  </si>
  <si>
    <t>B0208AX</t>
  </si>
  <si>
    <t>1327539/1327545/1327546/1327547</t>
  </si>
  <si>
    <t>有价格</t>
  </si>
  <si>
    <t>XS-XL</t>
  </si>
  <si>
    <t>1327542/1327543/1327544/1327550/1327551/1327552/1327553/1327554/1327555</t>
  </si>
  <si>
    <r>
      <rPr>
        <b/>
        <sz val="11"/>
        <rFont val="Calibri"/>
        <charset val="134"/>
      </rPr>
      <t>1327609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1327612</t>
    </r>
  </si>
  <si>
    <t>B5451AX</t>
  </si>
  <si>
    <r>
      <rPr>
        <b/>
        <sz val="11"/>
        <rFont val="Calibri"/>
        <charset val="134"/>
      </rPr>
      <t>1327569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1327582</t>
    </r>
  </si>
  <si>
    <r>
      <rPr>
        <b/>
        <sz val="11"/>
        <rFont val="Calibri"/>
        <charset val="134"/>
      </rPr>
      <t>1327573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1327576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1327589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1327592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1327594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1327596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1327600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1327604</t>
    </r>
  </si>
  <si>
    <t>D6408AX</t>
  </si>
  <si>
    <r>
      <rPr>
        <b/>
        <sz val="11"/>
        <rFont val="Calibri"/>
        <charset val="134"/>
      </rPr>
      <t>1401740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1401742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1401744/45/46/47/48/49/50/51/52/53/54/57</t>
    </r>
  </si>
  <si>
    <t>D6410AX</t>
  </si>
  <si>
    <r>
      <rPr>
        <b/>
        <sz val="11"/>
        <rFont val="Calibri"/>
        <charset val="134"/>
      </rPr>
      <t>1401758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1401761/62/63/64/65/66/67/68/69/70/71/72</t>
    </r>
  </si>
  <si>
    <t>D6411AX</t>
  </si>
  <si>
    <t>1401781/1401782/1401783</t>
  </si>
  <si>
    <t>1401775/1401778/79/80/84/85/86/87/88/89</t>
  </si>
  <si>
    <t>D6412AX</t>
  </si>
  <si>
    <t>1401792/794/796/797/798/799/800/801/802/803/804/805</t>
  </si>
  <si>
    <t>第2箱</t>
  </si>
  <si>
    <t>BK81 - BLACK</t>
  </si>
  <si>
    <t>D6437AX</t>
  </si>
  <si>
    <t>1405433/1405446/1405435/1405436/1405437/1405438/1405439/1405440/1405441/1405442/1405443/1405447/1405448</t>
  </si>
  <si>
    <t>D6438AX</t>
  </si>
  <si>
    <t>1405450、1405462、1405453/54/55/56/57/58/59、1405463/64/65/66</t>
  </si>
  <si>
    <t>D6439AX</t>
  </si>
  <si>
    <t>1401809/1401811/812/813/814/815/816/817/818/819/820/821</t>
  </si>
  <si>
    <t>D6440AX</t>
  </si>
  <si>
    <r>
      <rPr>
        <b/>
        <sz val="11"/>
        <rFont val="Calibri"/>
        <charset val="134"/>
      </rPr>
      <t>1401825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1401827/28/29/30/31/32/33/34/35/36/37/38</t>
    </r>
  </si>
  <si>
    <t>D6442AX</t>
  </si>
  <si>
    <t>1401842/43/44/45/46/47/48/49/50/52/54/55/56</t>
  </si>
  <si>
    <t>D6443AX</t>
  </si>
  <si>
    <t>1401859/1401862/63/64/65/66/67/68/69/70/71/72/73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</si>
</sst>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178" fontId="14" fillId="0" borderId="3" xfId="0" applyNumberFormat="1" applyFont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4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0"/>
  <sheetViews>
    <sheetView tabSelected="1" workbookViewId="0">
      <selection activeCell="M10" sqref="M1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0.8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2363</v>
      </c>
      <c r="F8" s="26"/>
      <c r="G8" s="26">
        <v>2447</v>
      </c>
      <c r="H8" s="26">
        <v>1</v>
      </c>
      <c r="I8" s="26"/>
      <c r="J8" s="26">
        <v>17</v>
      </c>
      <c r="K8" s="26" t="s">
        <v>29</v>
      </c>
    </row>
    <row r="9" ht="15" spans="1:11">
      <c r="A9" s="27"/>
      <c r="B9" s="28"/>
      <c r="C9" s="27"/>
      <c r="D9" s="25" t="s">
        <v>30</v>
      </c>
      <c r="E9" s="26">
        <v>2257</v>
      </c>
      <c r="F9" s="26"/>
      <c r="G9" s="26">
        <v>2338</v>
      </c>
      <c r="H9" s="26"/>
      <c r="I9" s="26"/>
      <c r="J9" s="26"/>
      <c r="K9" s="26"/>
    </row>
    <row r="10" ht="15" spans="1:11">
      <c r="A10" s="27"/>
      <c r="B10" s="28"/>
      <c r="C10" s="27"/>
      <c r="D10" s="25" t="s">
        <v>31</v>
      </c>
      <c r="E10" s="26">
        <v>2318</v>
      </c>
      <c r="F10" s="26"/>
      <c r="G10" s="26">
        <v>2400</v>
      </c>
      <c r="H10" s="26"/>
      <c r="I10" s="26"/>
      <c r="J10" s="26"/>
      <c r="K10" s="26"/>
    </row>
    <row r="11" ht="15" spans="1:11">
      <c r="A11" s="27"/>
      <c r="B11" s="28"/>
      <c r="C11" s="27"/>
      <c r="D11" s="25" t="s">
        <v>32</v>
      </c>
      <c r="E11" s="26">
        <v>2573</v>
      </c>
      <c r="F11" s="26"/>
      <c r="G11" s="26">
        <v>2662</v>
      </c>
      <c r="H11" s="26"/>
      <c r="I11" s="26"/>
      <c r="J11" s="26"/>
      <c r="K11" s="26"/>
    </row>
    <row r="12" ht="15" spans="1:11">
      <c r="A12" s="27"/>
      <c r="B12" s="28"/>
      <c r="C12" s="27"/>
      <c r="D12" s="25" t="s">
        <v>33</v>
      </c>
      <c r="E12" s="26">
        <v>2442</v>
      </c>
      <c r="F12" s="26"/>
      <c r="G12" s="26">
        <v>2529</v>
      </c>
      <c r="H12" s="26"/>
      <c r="I12" s="26"/>
      <c r="J12" s="26"/>
      <c r="K12" s="26"/>
    </row>
    <row r="13" ht="15" spans="1:11">
      <c r="A13" s="27"/>
      <c r="B13" s="28"/>
      <c r="C13" s="27"/>
      <c r="D13" s="25" t="s">
        <v>34</v>
      </c>
      <c r="E13" s="26">
        <v>2480</v>
      </c>
      <c r="F13" s="26"/>
      <c r="G13" s="26">
        <v>2563</v>
      </c>
      <c r="H13" s="26"/>
      <c r="I13" s="26"/>
      <c r="J13" s="26"/>
      <c r="K13" s="26"/>
    </row>
    <row r="14" ht="15" spans="1:11">
      <c r="A14" s="27"/>
      <c r="B14" s="28"/>
      <c r="C14" s="27"/>
      <c r="D14" s="25" t="s">
        <v>35</v>
      </c>
      <c r="E14" s="26">
        <v>1744</v>
      </c>
      <c r="F14" s="26"/>
      <c r="G14" s="26">
        <v>1804</v>
      </c>
      <c r="H14" s="26">
        <v>2</v>
      </c>
      <c r="I14" s="26"/>
      <c r="J14" s="26">
        <v>14.5</v>
      </c>
      <c r="K14" s="26" t="s">
        <v>29</v>
      </c>
    </row>
    <row r="15" ht="15" spans="1:11">
      <c r="A15" s="27"/>
      <c r="B15" s="28"/>
      <c r="C15" s="27"/>
      <c r="D15" s="25" t="s">
        <v>36</v>
      </c>
      <c r="E15" s="26">
        <v>1744</v>
      </c>
      <c r="F15" s="26"/>
      <c r="G15" s="26">
        <v>1804</v>
      </c>
      <c r="H15" s="26"/>
      <c r="I15" s="26"/>
      <c r="J15" s="26"/>
      <c r="K15" s="26"/>
    </row>
    <row r="16" ht="15" spans="1:11">
      <c r="A16" s="27"/>
      <c r="B16" s="28"/>
      <c r="C16" s="27"/>
      <c r="D16" s="25" t="s">
        <v>37</v>
      </c>
      <c r="E16" s="26">
        <v>2525</v>
      </c>
      <c r="F16" s="26"/>
      <c r="G16" s="26">
        <v>2613</v>
      </c>
      <c r="H16" s="26"/>
      <c r="I16" s="26"/>
      <c r="J16" s="26"/>
      <c r="K16" s="26"/>
    </row>
    <row r="17" ht="15" spans="1:11">
      <c r="A17" s="27"/>
      <c r="B17" s="28"/>
      <c r="C17" s="27"/>
      <c r="D17" s="25" t="s">
        <v>38</v>
      </c>
      <c r="E17" s="26">
        <v>2448</v>
      </c>
      <c r="F17" s="26"/>
      <c r="G17" s="26">
        <v>2537</v>
      </c>
      <c r="H17" s="26"/>
      <c r="I17" s="26"/>
      <c r="J17" s="26"/>
      <c r="K17" s="26"/>
    </row>
    <row r="18" ht="15" spans="1:11">
      <c r="A18" s="27"/>
      <c r="B18" s="28"/>
      <c r="C18" s="27"/>
      <c r="D18" s="25" t="s">
        <v>39</v>
      </c>
      <c r="E18" s="26">
        <v>2170</v>
      </c>
      <c r="F18" s="26"/>
      <c r="G18" s="26">
        <v>2245</v>
      </c>
      <c r="H18" s="26"/>
      <c r="I18" s="26"/>
      <c r="J18" s="26"/>
      <c r="K18" s="26"/>
    </row>
    <row r="19" ht="15" spans="1:11">
      <c r="A19" s="27"/>
      <c r="B19" s="29"/>
      <c r="C19" s="27"/>
      <c r="D19" s="25" t="s">
        <v>40</v>
      </c>
      <c r="E19" s="26">
        <v>1618</v>
      </c>
      <c r="F19" s="26"/>
      <c r="G19" s="26">
        <v>1675</v>
      </c>
      <c r="H19" s="26"/>
      <c r="I19" s="26"/>
      <c r="J19" s="26"/>
      <c r="K19" s="26"/>
    </row>
    <row r="20" ht="15" spans="1:11">
      <c r="A20" s="27"/>
      <c r="B20" s="30" t="s">
        <v>41</v>
      </c>
      <c r="C20" s="27"/>
      <c r="D20" s="31" t="s">
        <v>42</v>
      </c>
      <c r="E20" s="31">
        <v>366</v>
      </c>
      <c r="F20" s="26"/>
      <c r="G20" s="26">
        <v>400</v>
      </c>
      <c r="H20" s="23">
        <v>3</v>
      </c>
      <c r="I20" s="26"/>
      <c r="J20" s="23">
        <v>11.3</v>
      </c>
      <c r="K20" s="23" t="s">
        <v>43</v>
      </c>
    </row>
    <row r="21" ht="15" spans="1:11">
      <c r="A21" s="27"/>
      <c r="B21" s="32"/>
      <c r="C21" s="27"/>
      <c r="D21" s="31" t="s">
        <v>44</v>
      </c>
      <c r="E21" s="31">
        <v>366</v>
      </c>
      <c r="F21" s="26"/>
      <c r="G21" s="26">
        <v>400</v>
      </c>
      <c r="H21" s="27"/>
      <c r="I21" s="26"/>
      <c r="J21" s="27"/>
      <c r="K21" s="27"/>
    </row>
    <row r="22" ht="15" spans="1:11">
      <c r="A22" s="27"/>
      <c r="B22" s="32"/>
      <c r="C22" s="27"/>
      <c r="D22" s="31" t="s">
        <v>45</v>
      </c>
      <c r="E22" s="31">
        <v>688</v>
      </c>
      <c r="F22" s="26"/>
      <c r="G22" s="26">
        <v>750</v>
      </c>
      <c r="H22" s="27"/>
      <c r="I22" s="26"/>
      <c r="J22" s="27"/>
      <c r="K22" s="27"/>
    </row>
    <row r="23" ht="15" spans="1:11">
      <c r="A23" s="27"/>
      <c r="B23" s="32"/>
      <c r="C23" s="27"/>
      <c r="D23" s="31" t="s">
        <v>46</v>
      </c>
      <c r="E23" s="31">
        <v>352</v>
      </c>
      <c r="F23" s="26"/>
      <c r="G23" s="26">
        <v>400</v>
      </c>
      <c r="H23" s="27"/>
      <c r="I23" s="26"/>
      <c r="J23" s="27"/>
      <c r="K23" s="27"/>
    </row>
    <row r="24" ht="15" spans="1:11">
      <c r="A24" s="27"/>
      <c r="B24" s="32"/>
      <c r="C24" s="27"/>
      <c r="D24" s="31" t="s">
        <v>47</v>
      </c>
      <c r="E24" s="31">
        <v>660</v>
      </c>
      <c r="F24" s="26"/>
      <c r="G24" s="26">
        <v>700</v>
      </c>
      <c r="H24" s="27"/>
      <c r="I24" s="26"/>
      <c r="J24" s="27"/>
      <c r="K24" s="27"/>
    </row>
    <row r="25" ht="15" spans="1:11">
      <c r="A25" s="27"/>
      <c r="B25" s="33"/>
      <c r="C25" s="27"/>
      <c r="D25" s="31" t="s">
        <v>48</v>
      </c>
      <c r="E25" s="31">
        <v>654</v>
      </c>
      <c r="F25" s="26"/>
      <c r="G25" s="26">
        <v>700</v>
      </c>
      <c r="H25" s="27"/>
      <c r="I25" s="26"/>
      <c r="J25" s="27"/>
      <c r="K25" s="27"/>
    </row>
    <row r="26" ht="15" spans="1:11">
      <c r="A26" s="27"/>
      <c r="B26" s="30" t="s">
        <v>49</v>
      </c>
      <c r="C26" s="27"/>
      <c r="D26" s="31" t="s">
        <v>42</v>
      </c>
      <c r="E26" s="31">
        <v>18</v>
      </c>
      <c r="F26" s="26"/>
      <c r="G26" s="26">
        <v>30</v>
      </c>
      <c r="H26" s="27"/>
      <c r="I26" s="26"/>
      <c r="J26" s="27"/>
      <c r="K26" s="27"/>
    </row>
    <row r="27" ht="15" spans="1:11">
      <c r="A27" s="27"/>
      <c r="B27" s="32"/>
      <c r="C27" s="27"/>
      <c r="D27" s="31" t="s">
        <v>45</v>
      </c>
      <c r="E27" s="31">
        <v>329</v>
      </c>
      <c r="F27" s="26"/>
      <c r="G27" s="26">
        <v>400</v>
      </c>
      <c r="H27" s="27"/>
      <c r="I27" s="26"/>
      <c r="J27" s="27"/>
      <c r="K27" s="27"/>
    </row>
    <row r="28" ht="15" spans="1:11">
      <c r="A28" s="27"/>
      <c r="B28" s="32"/>
      <c r="C28" s="27"/>
      <c r="D28" s="31" t="s">
        <v>50</v>
      </c>
      <c r="E28" s="31">
        <v>277</v>
      </c>
      <c r="F28" s="26"/>
      <c r="G28" s="26">
        <v>350</v>
      </c>
      <c r="H28" s="27"/>
      <c r="I28" s="26"/>
      <c r="J28" s="27"/>
      <c r="K28" s="27"/>
    </row>
    <row r="29" ht="15" spans="1:11">
      <c r="A29" s="27"/>
      <c r="B29" s="32"/>
      <c r="C29" s="27"/>
      <c r="D29" s="31" t="s">
        <v>47</v>
      </c>
      <c r="E29" s="31">
        <v>616</v>
      </c>
      <c r="F29" s="26"/>
      <c r="G29" s="26">
        <v>700</v>
      </c>
      <c r="H29" s="27"/>
      <c r="I29" s="26"/>
      <c r="J29" s="27"/>
      <c r="K29" s="27"/>
    </row>
    <row r="30" ht="15" spans="1:11">
      <c r="A30" s="27"/>
      <c r="B30" s="32"/>
      <c r="C30" s="27"/>
      <c r="D30" s="31" t="s">
        <v>51</v>
      </c>
      <c r="E30" s="31">
        <v>283</v>
      </c>
      <c r="F30" s="26"/>
      <c r="G30" s="26">
        <v>350</v>
      </c>
      <c r="H30" s="27"/>
      <c r="I30" s="26"/>
      <c r="J30" s="27"/>
      <c r="K30" s="27"/>
    </row>
    <row r="31" ht="15" spans="1:11">
      <c r="A31" s="27"/>
      <c r="B31" s="32"/>
      <c r="C31" s="27"/>
      <c r="D31" s="31" t="s">
        <v>48</v>
      </c>
      <c r="E31" s="31">
        <v>616</v>
      </c>
      <c r="F31" s="26"/>
      <c r="G31" s="26">
        <v>700</v>
      </c>
      <c r="H31" s="27"/>
      <c r="I31" s="26"/>
      <c r="J31" s="27"/>
      <c r="K31" s="27"/>
    </row>
    <row r="32" ht="15" spans="1:11">
      <c r="A32" s="27"/>
      <c r="B32" s="32"/>
      <c r="C32" s="27"/>
      <c r="D32" s="31" t="s">
        <v>52</v>
      </c>
      <c r="E32" s="31">
        <v>291</v>
      </c>
      <c r="F32" s="26"/>
      <c r="G32" s="26">
        <v>350</v>
      </c>
      <c r="H32" s="27"/>
      <c r="I32" s="26"/>
      <c r="J32" s="27"/>
      <c r="K32" s="27"/>
    </row>
    <row r="33" ht="15" spans="1:11">
      <c r="A33" s="27"/>
      <c r="B33" s="32"/>
      <c r="C33" s="27"/>
      <c r="D33" s="31" t="s">
        <v>53</v>
      </c>
      <c r="E33" s="31">
        <v>289</v>
      </c>
      <c r="F33" s="26"/>
      <c r="G33" s="26">
        <v>350</v>
      </c>
      <c r="H33" s="27"/>
      <c r="I33" s="26"/>
      <c r="J33" s="27"/>
      <c r="K33" s="27"/>
    </row>
    <row r="34" ht="15" spans="1:11">
      <c r="A34" s="27"/>
      <c r="B34" s="33"/>
      <c r="C34" s="27"/>
      <c r="D34" s="31" t="s">
        <v>54</v>
      </c>
      <c r="E34" s="31">
        <v>249</v>
      </c>
      <c r="F34" s="26"/>
      <c r="G34" s="26">
        <v>300</v>
      </c>
      <c r="H34" s="27"/>
      <c r="I34" s="26"/>
      <c r="J34" s="27"/>
      <c r="K34" s="27"/>
    </row>
    <row r="35" ht="15" spans="1:11">
      <c r="A35" s="27"/>
      <c r="B35" s="30" t="s">
        <v>55</v>
      </c>
      <c r="C35" s="27"/>
      <c r="D35" s="31" t="s">
        <v>56</v>
      </c>
      <c r="E35" s="31">
        <v>289</v>
      </c>
      <c r="F35" s="26"/>
      <c r="G35" s="26">
        <v>320</v>
      </c>
      <c r="H35" s="27"/>
      <c r="I35" s="26"/>
      <c r="J35" s="27"/>
      <c r="K35" s="27"/>
    </row>
    <row r="36" ht="15" spans="1:11">
      <c r="A36" s="27"/>
      <c r="B36" s="32"/>
      <c r="C36" s="27"/>
      <c r="D36" s="31" t="s">
        <v>57</v>
      </c>
      <c r="E36" s="31">
        <v>674</v>
      </c>
      <c r="F36" s="26"/>
      <c r="G36" s="26">
        <v>700</v>
      </c>
      <c r="H36" s="27"/>
      <c r="I36" s="26"/>
      <c r="J36" s="27"/>
      <c r="K36" s="27"/>
    </row>
    <row r="37" ht="15" spans="1:11">
      <c r="A37" s="27"/>
      <c r="B37" s="32"/>
      <c r="C37" s="27"/>
      <c r="D37" s="31" t="s">
        <v>58</v>
      </c>
      <c r="E37" s="31">
        <v>707</v>
      </c>
      <c r="F37" s="26"/>
      <c r="G37" s="26">
        <v>750</v>
      </c>
      <c r="H37" s="27"/>
      <c r="I37" s="26"/>
      <c r="J37" s="27"/>
      <c r="K37" s="27"/>
    </row>
    <row r="38" ht="15" spans="1:11">
      <c r="A38" s="27"/>
      <c r="B38" s="32"/>
      <c r="C38" s="27"/>
      <c r="D38" s="31" t="s">
        <v>59</v>
      </c>
      <c r="E38" s="31">
        <v>672</v>
      </c>
      <c r="F38" s="26"/>
      <c r="G38" s="26">
        <v>700</v>
      </c>
      <c r="H38" s="27"/>
      <c r="I38" s="26"/>
      <c r="J38" s="27"/>
      <c r="K38" s="27"/>
    </row>
    <row r="39" ht="15" spans="1:11">
      <c r="A39" s="27"/>
      <c r="B39" s="33"/>
      <c r="C39" s="27"/>
      <c r="D39" s="31" t="s">
        <v>60</v>
      </c>
      <c r="E39" s="31">
        <v>604</v>
      </c>
      <c r="F39" s="26"/>
      <c r="G39" s="26">
        <v>650</v>
      </c>
      <c r="H39" s="27"/>
      <c r="I39" s="26"/>
      <c r="J39" s="27"/>
      <c r="K39" s="27"/>
    </row>
    <row r="40" ht="15" spans="1:11">
      <c r="A40" s="27"/>
      <c r="B40" s="30" t="s">
        <v>61</v>
      </c>
      <c r="C40" s="27"/>
      <c r="D40" s="31" t="s">
        <v>57</v>
      </c>
      <c r="E40" s="31">
        <v>353</v>
      </c>
      <c r="F40" s="26"/>
      <c r="G40" s="26">
        <v>400</v>
      </c>
      <c r="H40" s="27"/>
      <c r="I40" s="26"/>
      <c r="J40" s="27"/>
      <c r="K40" s="27"/>
    </row>
    <row r="41" ht="15" spans="1:11">
      <c r="A41" s="27"/>
      <c r="B41" s="32"/>
      <c r="C41" s="27"/>
      <c r="D41" s="31" t="s">
        <v>58</v>
      </c>
      <c r="E41" s="31">
        <v>676</v>
      </c>
      <c r="F41" s="26"/>
      <c r="G41" s="26">
        <v>750</v>
      </c>
      <c r="H41" s="27"/>
      <c r="I41" s="26"/>
      <c r="J41" s="27"/>
      <c r="K41" s="27"/>
    </row>
    <row r="42" ht="15" spans="1:11">
      <c r="A42" s="27"/>
      <c r="B42" s="32"/>
      <c r="C42" s="27"/>
      <c r="D42" s="31" t="s">
        <v>59</v>
      </c>
      <c r="E42" s="31">
        <v>644</v>
      </c>
      <c r="F42" s="26"/>
      <c r="G42" s="26">
        <v>700</v>
      </c>
      <c r="H42" s="27"/>
      <c r="I42" s="26"/>
      <c r="J42" s="27"/>
      <c r="K42" s="27"/>
    </row>
    <row r="43" ht="15" spans="1:11">
      <c r="A43" s="27"/>
      <c r="B43" s="33"/>
      <c r="C43" s="27"/>
      <c r="D43" s="31" t="s">
        <v>60</v>
      </c>
      <c r="E43" s="31">
        <v>323</v>
      </c>
      <c r="F43" s="26"/>
      <c r="G43" s="26">
        <v>400</v>
      </c>
      <c r="H43" s="27"/>
      <c r="I43" s="26"/>
      <c r="J43" s="27"/>
      <c r="K43" s="27"/>
    </row>
    <row r="44" ht="15" spans="1:11">
      <c r="A44" s="27"/>
      <c r="B44" s="30" t="s">
        <v>62</v>
      </c>
      <c r="C44" s="27"/>
      <c r="D44" s="31" t="s">
        <v>56</v>
      </c>
      <c r="E44" s="31">
        <v>284</v>
      </c>
      <c r="F44" s="26"/>
      <c r="G44" s="26">
        <v>350</v>
      </c>
      <c r="H44" s="27"/>
      <c r="I44" s="26"/>
      <c r="J44" s="27"/>
      <c r="K44" s="27"/>
    </row>
    <row r="45" ht="15" spans="1:11">
      <c r="A45" s="27"/>
      <c r="B45" s="32"/>
      <c r="C45" s="27"/>
      <c r="D45" s="31" t="s">
        <v>57</v>
      </c>
      <c r="E45" s="31">
        <v>664</v>
      </c>
      <c r="F45" s="26"/>
      <c r="G45" s="26">
        <v>700</v>
      </c>
      <c r="H45" s="27"/>
      <c r="I45" s="26"/>
      <c r="J45" s="27"/>
      <c r="K45" s="27"/>
    </row>
    <row r="46" ht="15" spans="1:11">
      <c r="A46" s="27"/>
      <c r="B46" s="32"/>
      <c r="C46" s="27"/>
      <c r="D46" s="31" t="s">
        <v>58</v>
      </c>
      <c r="E46" s="31">
        <v>944</v>
      </c>
      <c r="F46" s="26"/>
      <c r="G46" s="26">
        <v>1100</v>
      </c>
      <c r="H46" s="27"/>
      <c r="I46" s="26"/>
      <c r="J46" s="27"/>
      <c r="K46" s="27"/>
    </row>
    <row r="47" ht="15" spans="1:11">
      <c r="A47" s="27"/>
      <c r="B47" s="32"/>
      <c r="C47" s="27"/>
      <c r="D47" s="31" t="s">
        <v>59</v>
      </c>
      <c r="E47" s="31">
        <v>642</v>
      </c>
      <c r="F47" s="26"/>
      <c r="G47" s="26">
        <v>700</v>
      </c>
      <c r="H47" s="27"/>
      <c r="I47" s="26"/>
      <c r="J47" s="27"/>
      <c r="K47" s="27"/>
    </row>
    <row r="48" ht="15" spans="1:11">
      <c r="A48" s="27"/>
      <c r="B48" s="33"/>
      <c r="C48" s="27"/>
      <c r="D48" s="31" t="s">
        <v>60</v>
      </c>
      <c r="E48" s="31">
        <v>342</v>
      </c>
      <c r="F48" s="26"/>
      <c r="G48" s="26">
        <v>400</v>
      </c>
      <c r="H48" s="27"/>
      <c r="I48" s="26"/>
      <c r="J48" s="27"/>
      <c r="K48" s="27"/>
    </row>
    <row r="49" ht="15" spans="1:11">
      <c r="A49" s="27"/>
      <c r="B49" s="30" t="s">
        <v>63</v>
      </c>
      <c r="C49" s="27"/>
      <c r="D49" s="31" t="s">
        <v>57</v>
      </c>
      <c r="E49" s="31">
        <v>353</v>
      </c>
      <c r="F49" s="26"/>
      <c r="G49" s="26">
        <v>400</v>
      </c>
      <c r="H49" s="27"/>
      <c r="I49" s="26"/>
      <c r="J49" s="27"/>
      <c r="K49" s="27"/>
    </row>
    <row r="50" ht="15" spans="1:11">
      <c r="A50" s="27"/>
      <c r="B50" s="32"/>
      <c r="C50" s="27"/>
      <c r="D50" s="31" t="s">
        <v>58</v>
      </c>
      <c r="E50" s="31">
        <v>676</v>
      </c>
      <c r="F50" s="26"/>
      <c r="G50" s="26">
        <v>700</v>
      </c>
      <c r="H50" s="27"/>
      <c r="I50" s="26"/>
      <c r="J50" s="27"/>
      <c r="K50" s="27"/>
    </row>
    <row r="51" ht="15" spans="1:11">
      <c r="A51" s="27"/>
      <c r="B51" s="32"/>
      <c r="C51" s="27"/>
      <c r="D51" s="31" t="s">
        <v>59</v>
      </c>
      <c r="E51" s="31">
        <v>644</v>
      </c>
      <c r="F51" s="26"/>
      <c r="G51" s="26">
        <v>700</v>
      </c>
      <c r="H51" s="27"/>
      <c r="I51" s="26"/>
      <c r="J51" s="27"/>
      <c r="K51" s="27"/>
    </row>
    <row r="52" ht="15" spans="1:11">
      <c r="A52" s="27"/>
      <c r="B52" s="33"/>
      <c r="C52" s="27"/>
      <c r="D52" s="31" t="s">
        <v>60</v>
      </c>
      <c r="E52" s="31">
        <v>323</v>
      </c>
      <c r="F52" s="26"/>
      <c r="G52" s="26">
        <v>400</v>
      </c>
      <c r="H52" s="27"/>
      <c r="I52" s="26"/>
      <c r="J52" s="27"/>
      <c r="K52" s="27"/>
    </row>
    <row r="53" ht="15" spans="1:11">
      <c r="A53" s="27"/>
      <c r="B53" s="30" t="s">
        <v>64</v>
      </c>
      <c r="C53" s="27"/>
      <c r="D53" s="31" t="s">
        <v>56</v>
      </c>
      <c r="E53" s="31">
        <v>305</v>
      </c>
      <c r="F53" s="26"/>
      <c r="G53" s="26">
        <v>350</v>
      </c>
      <c r="H53" s="27"/>
      <c r="I53" s="26"/>
      <c r="J53" s="27"/>
      <c r="K53" s="27"/>
    </row>
    <row r="54" ht="15" spans="1:11">
      <c r="A54" s="27"/>
      <c r="B54" s="32"/>
      <c r="C54" s="27"/>
      <c r="D54" s="31" t="s">
        <v>57</v>
      </c>
      <c r="E54" s="31">
        <v>636</v>
      </c>
      <c r="F54" s="26"/>
      <c r="G54" s="26">
        <v>700</v>
      </c>
      <c r="H54" s="27"/>
      <c r="I54" s="26"/>
      <c r="J54" s="27"/>
      <c r="K54" s="27"/>
    </row>
    <row r="55" ht="15" spans="1:11">
      <c r="A55" s="27"/>
      <c r="B55" s="32"/>
      <c r="C55" s="27"/>
      <c r="D55" s="31" t="s">
        <v>58</v>
      </c>
      <c r="E55" s="31">
        <v>632</v>
      </c>
      <c r="F55" s="26"/>
      <c r="G55" s="26">
        <v>700</v>
      </c>
      <c r="H55" s="27"/>
      <c r="I55" s="26"/>
      <c r="J55" s="27"/>
      <c r="K55" s="27"/>
    </row>
    <row r="56" ht="15" spans="1:11">
      <c r="A56" s="27"/>
      <c r="B56" s="32"/>
      <c r="C56" s="27"/>
      <c r="D56" s="31" t="s">
        <v>59</v>
      </c>
      <c r="E56" s="31">
        <v>618</v>
      </c>
      <c r="F56" s="26"/>
      <c r="G56" s="26">
        <v>700</v>
      </c>
      <c r="H56" s="27"/>
      <c r="I56" s="26"/>
      <c r="J56" s="27"/>
      <c r="K56" s="27"/>
    </row>
    <row r="57" ht="15" spans="1:11">
      <c r="A57" s="27"/>
      <c r="B57" s="33"/>
      <c r="C57" s="27"/>
      <c r="D57" s="31" t="s">
        <v>60</v>
      </c>
      <c r="E57" s="31">
        <v>323</v>
      </c>
      <c r="F57" s="26"/>
      <c r="G57" s="26">
        <v>400</v>
      </c>
      <c r="H57" s="27"/>
      <c r="I57" s="26"/>
      <c r="J57" s="27"/>
      <c r="K57" s="27"/>
    </row>
    <row r="58" ht="15" spans="1:11">
      <c r="A58" s="27"/>
      <c r="B58" s="30" t="s">
        <v>65</v>
      </c>
      <c r="C58" s="27"/>
      <c r="D58" s="34" t="s">
        <v>56</v>
      </c>
      <c r="E58" s="35">
        <v>58</v>
      </c>
      <c r="F58" s="26"/>
      <c r="G58" s="26">
        <v>80</v>
      </c>
      <c r="H58" s="27"/>
      <c r="I58" s="26"/>
      <c r="J58" s="27"/>
      <c r="K58" s="27"/>
    </row>
    <row r="59" ht="15" spans="1:11">
      <c r="A59" s="27"/>
      <c r="B59" s="32"/>
      <c r="C59" s="27"/>
      <c r="D59" s="34" t="s">
        <v>57</v>
      </c>
      <c r="E59" s="35">
        <v>572</v>
      </c>
      <c r="F59" s="26"/>
      <c r="G59" s="26">
        <v>650</v>
      </c>
      <c r="H59" s="27"/>
      <c r="I59" s="26"/>
      <c r="J59" s="27"/>
      <c r="K59" s="27"/>
    </row>
    <row r="60" ht="15" spans="1:11">
      <c r="A60" s="27"/>
      <c r="B60" s="32"/>
      <c r="C60" s="27"/>
      <c r="D60" s="34" t="s">
        <v>58</v>
      </c>
      <c r="E60" s="35">
        <v>693</v>
      </c>
      <c r="F60" s="26"/>
      <c r="G60" s="26">
        <v>750</v>
      </c>
      <c r="H60" s="27"/>
      <c r="I60" s="26"/>
      <c r="J60" s="27"/>
      <c r="K60" s="27"/>
    </row>
    <row r="61" ht="15" spans="1:11">
      <c r="A61" s="27"/>
      <c r="B61" s="32"/>
      <c r="C61" s="27"/>
      <c r="D61" s="34" t="s">
        <v>59</v>
      </c>
      <c r="E61" s="35">
        <v>669</v>
      </c>
      <c r="F61" s="26"/>
      <c r="G61" s="26">
        <v>750</v>
      </c>
      <c r="H61" s="27"/>
      <c r="I61" s="26"/>
      <c r="J61" s="27"/>
      <c r="K61" s="27"/>
    </row>
    <row r="62" ht="15" spans="1:11">
      <c r="A62" s="27"/>
      <c r="B62" s="33"/>
      <c r="C62" s="27"/>
      <c r="D62" s="34" t="s">
        <v>60</v>
      </c>
      <c r="E62" s="35">
        <v>547</v>
      </c>
      <c r="F62" s="26"/>
      <c r="G62" s="26">
        <v>600</v>
      </c>
      <c r="H62" s="27"/>
      <c r="I62" s="26"/>
      <c r="J62" s="27"/>
      <c r="K62" s="27"/>
    </row>
    <row r="63" ht="15" spans="1:11">
      <c r="A63" s="27"/>
      <c r="B63" s="30" t="s">
        <v>66</v>
      </c>
      <c r="C63" s="27"/>
      <c r="D63" s="34" t="s">
        <v>42</v>
      </c>
      <c r="E63" s="34">
        <v>310</v>
      </c>
      <c r="F63" s="26"/>
      <c r="G63" s="26">
        <v>350</v>
      </c>
      <c r="H63" s="27"/>
      <c r="I63" s="26"/>
      <c r="J63" s="27"/>
      <c r="K63" s="27"/>
    </row>
    <row r="64" ht="15" spans="1:11">
      <c r="A64" s="27"/>
      <c r="B64" s="32"/>
      <c r="C64" s="27"/>
      <c r="D64" s="34" t="s">
        <v>44</v>
      </c>
      <c r="E64" s="34">
        <v>318</v>
      </c>
      <c r="F64" s="26"/>
      <c r="G64" s="26">
        <v>350</v>
      </c>
      <c r="H64" s="27"/>
      <c r="I64" s="26"/>
      <c r="J64" s="27"/>
      <c r="K64" s="27"/>
    </row>
    <row r="65" ht="15" spans="1:11">
      <c r="A65" s="27"/>
      <c r="B65" s="32"/>
      <c r="C65" s="27"/>
      <c r="D65" s="34" t="s">
        <v>45</v>
      </c>
      <c r="E65" s="34">
        <v>603</v>
      </c>
      <c r="F65" s="26"/>
      <c r="G65" s="26">
        <v>650</v>
      </c>
      <c r="H65" s="27"/>
      <c r="I65" s="26"/>
      <c r="J65" s="27"/>
      <c r="K65" s="27"/>
    </row>
    <row r="66" ht="15" spans="1:11">
      <c r="A66" s="27"/>
      <c r="B66" s="32"/>
      <c r="C66" s="27"/>
      <c r="D66" s="34" t="s">
        <v>46</v>
      </c>
      <c r="E66" s="34">
        <v>316</v>
      </c>
      <c r="F66" s="26"/>
      <c r="G66" s="26">
        <v>350</v>
      </c>
      <c r="H66" s="27"/>
      <c r="I66" s="26"/>
      <c r="J66" s="27"/>
      <c r="K66" s="27"/>
    </row>
    <row r="67" ht="15" spans="1:11">
      <c r="A67" s="27"/>
      <c r="B67" s="32"/>
      <c r="C67" s="27"/>
      <c r="D67" s="34" t="s">
        <v>47</v>
      </c>
      <c r="E67" s="34">
        <v>597</v>
      </c>
      <c r="F67" s="26"/>
      <c r="G67" s="26">
        <v>650</v>
      </c>
      <c r="H67" s="27"/>
      <c r="I67" s="26"/>
      <c r="J67" s="27"/>
      <c r="K67" s="27"/>
    </row>
    <row r="68" ht="15" spans="1:11">
      <c r="A68" s="27"/>
      <c r="B68" s="33"/>
      <c r="C68" s="27"/>
      <c r="D68" s="34" t="s">
        <v>48</v>
      </c>
      <c r="E68" s="34">
        <v>597</v>
      </c>
      <c r="F68" s="26"/>
      <c r="G68" s="26">
        <v>650</v>
      </c>
      <c r="H68" s="27"/>
      <c r="I68" s="26"/>
      <c r="J68" s="27"/>
      <c r="K68" s="27"/>
    </row>
    <row r="69" ht="15" spans="1:11">
      <c r="A69" s="27"/>
      <c r="B69" s="38" t="s">
        <v>67</v>
      </c>
      <c r="C69" s="27"/>
      <c r="D69" s="39" t="s">
        <v>42</v>
      </c>
      <c r="E69" s="39">
        <v>335</v>
      </c>
      <c r="F69" s="26"/>
      <c r="G69" s="26">
        <v>350</v>
      </c>
      <c r="H69" s="27"/>
      <c r="I69" s="26"/>
      <c r="J69" s="27"/>
      <c r="K69" s="27"/>
    </row>
    <row r="70" ht="15" spans="1:11">
      <c r="A70" s="27"/>
      <c r="B70" s="38"/>
      <c r="C70" s="27"/>
      <c r="D70" s="39" t="s">
        <v>44</v>
      </c>
      <c r="E70" s="39">
        <v>343</v>
      </c>
      <c r="F70" s="26"/>
      <c r="G70" s="26">
        <v>400</v>
      </c>
      <c r="H70" s="27"/>
      <c r="I70" s="26"/>
      <c r="J70" s="27"/>
      <c r="K70" s="27"/>
    </row>
    <row r="71" ht="15" spans="1:11">
      <c r="A71" s="27"/>
      <c r="B71" s="38"/>
      <c r="C71" s="27"/>
      <c r="D71" s="39" t="s">
        <v>45</v>
      </c>
      <c r="E71" s="39">
        <v>653</v>
      </c>
      <c r="F71" s="26"/>
      <c r="G71" s="26">
        <v>700</v>
      </c>
      <c r="H71" s="27"/>
      <c r="I71" s="26"/>
      <c r="J71" s="27"/>
      <c r="K71" s="27"/>
    </row>
    <row r="72" ht="15" spans="1:11">
      <c r="A72" s="27"/>
      <c r="B72" s="38"/>
      <c r="C72" s="27"/>
      <c r="D72" s="39" t="s">
        <v>46</v>
      </c>
      <c r="E72" s="39">
        <v>341</v>
      </c>
      <c r="F72" s="26"/>
      <c r="G72" s="26">
        <v>400</v>
      </c>
      <c r="H72" s="27"/>
      <c r="I72" s="26"/>
      <c r="J72" s="27"/>
      <c r="K72" s="27"/>
    </row>
    <row r="73" ht="15" spans="1:11">
      <c r="A73" s="27"/>
      <c r="B73" s="38"/>
      <c r="C73" s="27"/>
      <c r="D73" s="39" t="s">
        <v>47</v>
      </c>
      <c r="E73" s="39">
        <v>647</v>
      </c>
      <c r="F73" s="26"/>
      <c r="G73" s="26">
        <v>700</v>
      </c>
      <c r="H73" s="27"/>
      <c r="I73" s="26"/>
      <c r="J73" s="27"/>
      <c r="K73" s="27"/>
    </row>
    <row r="74" ht="15" spans="1:11">
      <c r="A74" s="27"/>
      <c r="B74" s="38"/>
      <c r="C74" s="27"/>
      <c r="D74" s="39" t="s">
        <v>48</v>
      </c>
      <c r="E74" s="39">
        <v>647</v>
      </c>
      <c r="F74" s="26"/>
      <c r="G74" s="26">
        <v>700</v>
      </c>
      <c r="H74" s="27"/>
      <c r="I74" s="26"/>
      <c r="J74" s="27"/>
      <c r="K74" s="27"/>
    </row>
    <row r="75" ht="15" spans="1:11">
      <c r="A75" s="27"/>
      <c r="B75" s="38" t="s">
        <v>68</v>
      </c>
      <c r="C75" s="27"/>
      <c r="D75" s="31" t="s">
        <v>57</v>
      </c>
      <c r="E75" s="31">
        <v>488</v>
      </c>
      <c r="F75" s="26"/>
      <c r="G75" s="26">
        <v>550</v>
      </c>
      <c r="H75" s="27"/>
      <c r="I75" s="26"/>
      <c r="J75" s="27"/>
      <c r="K75" s="27"/>
    </row>
    <row r="76" ht="15" spans="1:11">
      <c r="A76" s="27"/>
      <c r="B76" s="38"/>
      <c r="C76" s="27"/>
      <c r="D76" s="31" t="s">
        <v>58</v>
      </c>
      <c r="E76" s="31">
        <v>733</v>
      </c>
      <c r="F76" s="26"/>
      <c r="G76" s="26">
        <v>800</v>
      </c>
      <c r="H76" s="27"/>
      <c r="I76" s="26"/>
      <c r="J76" s="27"/>
      <c r="K76" s="27"/>
    </row>
    <row r="77" ht="15" spans="1:11">
      <c r="A77" s="27"/>
      <c r="B77" s="38"/>
      <c r="C77" s="27"/>
      <c r="D77" s="31" t="s">
        <v>59</v>
      </c>
      <c r="E77" s="31">
        <v>488</v>
      </c>
      <c r="F77" s="26"/>
      <c r="G77" s="26">
        <v>550</v>
      </c>
      <c r="H77" s="27"/>
      <c r="I77" s="26"/>
      <c r="J77" s="27"/>
      <c r="K77" s="27"/>
    </row>
    <row r="78" ht="15" spans="1:11">
      <c r="A78" s="27"/>
      <c r="B78" s="38"/>
      <c r="C78" s="27"/>
      <c r="D78" s="31" t="s">
        <v>60</v>
      </c>
      <c r="E78" s="31">
        <v>245</v>
      </c>
      <c r="F78" s="26"/>
      <c r="G78" s="26">
        <v>300</v>
      </c>
      <c r="H78" s="27"/>
      <c r="I78" s="26"/>
      <c r="J78" s="27"/>
      <c r="K78" s="27"/>
    </row>
    <row r="79" ht="15" spans="1:11">
      <c r="A79" s="27"/>
      <c r="B79" s="38" t="s">
        <v>69</v>
      </c>
      <c r="C79" s="27"/>
      <c r="D79" s="31" t="s">
        <v>56</v>
      </c>
      <c r="E79" s="31">
        <v>59</v>
      </c>
      <c r="F79" s="26"/>
      <c r="G79" s="26">
        <v>80</v>
      </c>
      <c r="H79" s="27"/>
      <c r="I79" s="26"/>
      <c r="J79" s="27"/>
      <c r="K79" s="27"/>
    </row>
    <row r="80" ht="15" spans="1:11">
      <c r="A80" s="27"/>
      <c r="B80" s="38"/>
      <c r="C80" s="27"/>
      <c r="D80" s="31" t="s">
        <v>57</v>
      </c>
      <c r="E80" s="31">
        <v>585</v>
      </c>
      <c r="F80" s="26"/>
      <c r="G80" s="26">
        <v>650</v>
      </c>
      <c r="H80" s="27"/>
      <c r="I80" s="26"/>
      <c r="J80" s="27"/>
      <c r="K80" s="27"/>
    </row>
    <row r="81" ht="15" spans="1:11">
      <c r="A81" s="27"/>
      <c r="B81" s="38"/>
      <c r="C81" s="27"/>
      <c r="D81" s="31" t="s">
        <v>58</v>
      </c>
      <c r="E81" s="31">
        <v>647</v>
      </c>
      <c r="F81" s="26"/>
      <c r="G81" s="26">
        <v>700</v>
      </c>
      <c r="H81" s="27"/>
      <c r="I81" s="26"/>
      <c r="J81" s="27"/>
      <c r="K81" s="27"/>
    </row>
    <row r="82" ht="15" spans="1:11">
      <c r="A82" s="27"/>
      <c r="B82" s="38"/>
      <c r="C82" s="27"/>
      <c r="D82" s="31" t="s">
        <v>59</v>
      </c>
      <c r="E82" s="31">
        <v>631</v>
      </c>
      <c r="F82" s="26"/>
      <c r="G82" s="26">
        <v>700</v>
      </c>
      <c r="H82" s="27"/>
      <c r="I82" s="26"/>
      <c r="J82" s="27"/>
      <c r="K82" s="27"/>
    </row>
    <row r="83" ht="15" spans="1:11">
      <c r="A83" s="27"/>
      <c r="B83" s="38"/>
      <c r="C83" s="27"/>
      <c r="D83" s="31" t="s">
        <v>60</v>
      </c>
      <c r="E83" s="31">
        <v>511</v>
      </c>
      <c r="F83" s="26"/>
      <c r="G83" s="26">
        <v>600</v>
      </c>
      <c r="H83" s="40"/>
      <c r="I83" s="26"/>
      <c r="J83" s="40"/>
      <c r="K83" s="40"/>
    </row>
    <row r="84" ht="15" spans="1:11">
      <c r="A84" s="27"/>
      <c r="B84" s="30" t="s">
        <v>70</v>
      </c>
      <c r="C84" s="27"/>
      <c r="D84" s="41" t="s">
        <v>28</v>
      </c>
      <c r="E84" s="41">
        <v>2539</v>
      </c>
      <c r="F84" s="26"/>
      <c r="G84" s="26">
        <v>2580</v>
      </c>
      <c r="H84" s="42">
        <v>4</v>
      </c>
      <c r="I84" s="26"/>
      <c r="J84" s="42" t="s">
        <v>71</v>
      </c>
      <c r="K84" s="42" t="s">
        <v>72</v>
      </c>
    </row>
    <row r="85" ht="15" spans="1:11">
      <c r="A85" s="27"/>
      <c r="B85" s="32"/>
      <c r="C85" s="27"/>
      <c r="D85" s="41" t="s">
        <v>30</v>
      </c>
      <c r="E85" s="41">
        <v>2433</v>
      </c>
      <c r="F85" s="26"/>
      <c r="G85" s="26">
        <v>2480</v>
      </c>
      <c r="H85" s="42"/>
      <c r="I85" s="26"/>
      <c r="J85" s="42"/>
      <c r="K85" s="42"/>
    </row>
    <row r="86" ht="15" spans="1:11">
      <c r="A86" s="27"/>
      <c r="B86" s="32"/>
      <c r="C86" s="27"/>
      <c r="D86" s="41" t="s">
        <v>31</v>
      </c>
      <c r="E86" s="41">
        <v>2741</v>
      </c>
      <c r="F86" s="26"/>
      <c r="G86" s="26">
        <v>2790</v>
      </c>
      <c r="H86" s="42"/>
      <c r="I86" s="26"/>
      <c r="J86" s="42"/>
      <c r="K86" s="42"/>
    </row>
    <row r="87" ht="15" spans="1:11">
      <c r="A87" s="27"/>
      <c r="B87" s="32"/>
      <c r="C87" s="27"/>
      <c r="D87" s="41" t="s">
        <v>32</v>
      </c>
      <c r="E87" s="41">
        <v>3086</v>
      </c>
      <c r="F87" s="26"/>
      <c r="G87" s="26">
        <v>3150</v>
      </c>
      <c r="H87" s="42"/>
      <c r="I87" s="26"/>
      <c r="J87" s="42"/>
      <c r="K87" s="42"/>
    </row>
    <row r="88" ht="15" spans="1:11">
      <c r="A88" s="27"/>
      <c r="B88" s="32"/>
      <c r="C88" s="27"/>
      <c r="D88" s="41" t="s">
        <v>33</v>
      </c>
      <c r="E88" s="41">
        <v>2946</v>
      </c>
      <c r="F88" s="26"/>
      <c r="G88" s="26">
        <v>3000</v>
      </c>
      <c r="H88" s="42"/>
      <c r="I88" s="26"/>
      <c r="J88" s="42"/>
      <c r="K88" s="42"/>
    </row>
    <row r="89" ht="15" spans="1:11">
      <c r="A89" s="27"/>
      <c r="B89" s="32"/>
      <c r="C89" s="27"/>
      <c r="D89" s="41" t="s">
        <v>34</v>
      </c>
      <c r="E89" s="41">
        <v>2876</v>
      </c>
      <c r="F89" s="26"/>
      <c r="G89" s="26">
        <v>2930</v>
      </c>
      <c r="H89" s="42">
        <v>5</v>
      </c>
      <c r="I89" s="26"/>
      <c r="J89" s="42">
        <v>6.6</v>
      </c>
      <c r="K89" s="42" t="s">
        <v>73</v>
      </c>
    </row>
    <row r="90" ht="15" spans="1:11">
      <c r="A90" s="27"/>
      <c r="B90" s="32"/>
      <c r="C90" s="27"/>
      <c r="D90" s="41" t="s">
        <v>35</v>
      </c>
      <c r="E90" s="41">
        <v>1996</v>
      </c>
      <c r="F90" s="26"/>
      <c r="G90" s="26">
        <v>2030</v>
      </c>
      <c r="H90" s="42"/>
      <c r="I90" s="26"/>
      <c r="J90" s="42"/>
      <c r="K90" s="42"/>
    </row>
    <row r="91" ht="15" spans="1:11">
      <c r="A91" s="40"/>
      <c r="B91" s="33"/>
      <c r="C91" s="40"/>
      <c r="D91" s="41" t="s">
        <v>36</v>
      </c>
      <c r="E91" s="41">
        <v>1996</v>
      </c>
      <c r="F91" s="26"/>
      <c r="G91" s="26">
        <v>2030</v>
      </c>
      <c r="H91" s="42"/>
      <c r="I91" s="26"/>
      <c r="J91" s="42"/>
      <c r="K91" s="42"/>
    </row>
    <row r="92" spans="1:11">
      <c r="A92" s="26" t="s">
        <v>74</v>
      </c>
      <c r="B92" s="26"/>
      <c r="C92" s="26"/>
      <c r="D92" s="26"/>
      <c r="E92" s="43">
        <f>SUM(E8:E91)</f>
        <v>78310</v>
      </c>
      <c r="F92" s="44"/>
      <c r="G92" s="44">
        <f>SUM(G8:G91)</f>
        <v>83167</v>
      </c>
      <c r="H92" s="44">
        <v>5</v>
      </c>
      <c r="I92" s="44"/>
      <c r="J92" s="44">
        <f>SUM(J8:J91)</f>
        <v>49.4</v>
      </c>
      <c r="K92" s="26"/>
    </row>
    <row r="95" spans="1:9">
      <c r="A95" s="45" t="s">
        <v>75</v>
      </c>
      <c r="B95" s="45" t="s">
        <v>76</v>
      </c>
      <c r="C95" s="46" t="s">
        <v>18</v>
      </c>
      <c r="D95" s="47" t="s">
        <v>77</v>
      </c>
      <c r="E95" s="45" t="s">
        <v>78</v>
      </c>
      <c r="F95" s="48" t="s">
        <v>79</v>
      </c>
      <c r="G95" s="45"/>
      <c r="H95" s="45" t="s">
        <v>80</v>
      </c>
      <c r="I95" s="26" t="s">
        <v>81</v>
      </c>
    </row>
    <row r="96" ht="15" spans="1:9">
      <c r="A96" s="49" t="s">
        <v>82</v>
      </c>
      <c r="B96" s="49" t="s">
        <v>57</v>
      </c>
      <c r="C96" s="46">
        <v>138</v>
      </c>
      <c r="D96" s="47">
        <f t="shared" ref="D96:D108" si="0">C96*1.03+1</f>
        <v>143.14</v>
      </c>
      <c r="E96" s="49" t="s">
        <v>83</v>
      </c>
      <c r="F96" s="50" t="s">
        <v>84</v>
      </c>
      <c r="G96" s="51" t="s">
        <v>85</v>
      </c>
      <c r="H96" s="49" t="s">
        <v>86</v>
      </c>
      <c r="I96" s="26"/>
    </row>
    <row r="97" ht="15" spans="1:9">
      <c r="A97" s="49"/>
      <c r="B97" s="49" t="s">
        <v>58</v>
      </c>
      <c r="C97" s="46">
        <v>146</v>
      </c>
      <c r="D97" s="47">
        <f t="shared" si="0"/>
        <v>151.38</v>
      </c>
      <c r="E97" s="49"/>
      <c r="F97" s="50"/>
      <c r="G97" s="49"/>
      <c r="H97" s="49"/>
      <c r="I97" s="26"/>
    </row>
    <row r="98" ht="15" spans="1:9">
      <c r="A98" s="49"/>
      <c r="B98" s="49" t="s">
        <v>59</v>
      </c>
      <c r="C98" s="46">
        <v>122</v>
      </c>
      <c r="D98" s="47">
        <f t="shared" si="0"/>
        <v>126.66</v>
      </c>
      <c r="E98" s="49"/>
      <c r="F98" s="50"/>
      <c r="G98" s="49"/>
      <c r="H98" s="49"/>
      <c r="I98" s="26"/>
    </row>
    <row r="99" ht="15" spans="1:9">
      <c r="A99" s="49"/>
      <c r="B99" s="49" t="s">
        <v>60</v>
      </c>
      <c r="C99" s="46">
        <v>96</v>
      </c>
      <c r="D99" s="47">
        <f t="shared" si="0"/>
        <v>99.88</v>
      </c>
      <c r="E99" s="49"/>
      <c r="F99" s="50"/>
      <c r="G99" s="49"/>
      <c r="H99" s="49"/>
      <c r="I99" s="26"/>
    </row>
    <row r="100" ht="15" spans="1:9">
      <c r="A100" s="49" t="s">
        <v>82</v>
      </c>
      <c r="B100" s="49" t="s">
        <v>57</v>
      </c>
      <c r="C100" s="46">
        <v>318</v>
      </c>
      <c r="D100" s="47">
        <f t="shared" si="0"/>
        <v>328.54</v>
      </c>
      <c r="E100" s="49" t="s">
        <v>83</v>
      </c>
      <c r="F100" s="50" t="s">
        <v>87</v>
      </c>
      <c r="G100" s="51" t="s">
        <v>88</v>
      </c>
      <c r="H100" s="49"/>
      <c r="I100" s="26"/>
    </row>
    <row r="101" ht="15" spans="1:9">
      <c r="A101" s="49"/>
      <c r="B101" s="49" t="s">
        <v>58</v>
      </c>
      <c r="C101" s="46">
        <v>431</v>
      </c>
      <c r="D101" s="47">
        <f t="shared" si="0"/>
        <v>444.93</v>
      </c>
      <c r="E101" s="49"/>
      <c r="F101" s="50"/>
      <c r="G101" s="49"/>
      <c r="H101" s="49"/>
      <c r="I101" s="26"/>
    </row>
    <row r="102" ht="15" spans="1:9">
      <c r="A102" s="49"/>
      <c r="B102" s="49" t="s">
        <v>59</v>
      </c>
      <c r="C102" s="46">
        <v>431</v>
      </c>
      <c r="D102" s="47">
        <f t="shared" si="0"/>
        <v>444.93</v>
      </c>
      <c r="E102" s="49"/>
      <c r="F102" s="50"/>
      <c r="G102" s="49"/>
      <c r="H102" s="49"/>
      <c r="I102" s="26"/>
    </row>
    <row r="103" ht="15" spans="1:9">
      <c r="A103" s="49"/>
      <c r="B103" s="49" t="s">
        <v>60</v>
      </c>
      <c r="C103" s="46">
        <v>393</v>
      </c>
      <c r="D103" s="47">
        <f t="shared" si="0"/>
        <v>405.79</v>
      </c>
      <c r="E103" s="49"/>
      <c r="F103" s="50"/>
      <c r="G103" s="49"/>
      <c r="H103" s="49"/>
      <c r="I103" s="26"/>
    </row>
    <row r="104" ht="15" spans="1:9">
      <c r="A104" s="49" t="s">
        <v>82</v>
      </c>
      <c r="B104" s="49" t="s">
        <v>56</v>
      </c>
      <c r="C104" s="46">
        <v>36</v>
      </c>
      <c r="D104" s="47">
        <f t="shared" si="0"/>
        <v>38.08</v>
      </c>
      <c r="E104" s="49" t="s">
        <v>89</v>
      </c>
      <c r="F104" s="50" t="s">
        <v>90</v>
      </c>
      <c r="G104" s="51" t="s">
        <v>88</v>
      </c>
      <c r="H104" s="49"/>
      <c r="I104" s="26"/>
    </row>
    <row r="105" ht="15" spans="1:9">
      <c r="A105" s="49"/>
      <c r="B105" s="49" t="s">
        <v>57</v>
      </c>
      <c r="C105" s="46">
        <v>72</v>
      </c>
      <c r="D105" s="47">
        <f t="shared" si="0"/>
        <v>75.16</v>
      </c>
      <c r="E105" s="49"/>
      <c r="F105" s="50"/>
      <c r="G105" s="49"/>
      <c r="H105" s="49"/>
      <c r="I105" s="26"/>
    </row>
    <row r="106" ht="15" spans="1:9">
      <c r="A106" s="49"/>
      <c r="B106" s="49" t="s">
        <v>58</v>
      </c>
      <c r="C106" s="46">
        <v>72</v>
      </c>
      <c r="D106" s="47">
        <f t="shared" si="0"/>
        <v>75.16</v>
      </c>
      <c r="E106" s="49"/>
      <c r="F106" s="50"/>
      <c r="G106" s="49"/>
      <c r="H106" s="49"/>
      <c r="I106" s="26"/>
    </row>
    <row r="107" ht="15" spans="1:9">
      <c r="A107" s="49"/>
      <c r="B107" s="49" t="s">
        <v>59</v>
      </c>
      <c r="C107" s="46">
        <v>72</v>
      </c>
      <c r="D107" s="47">
        <f t="shared" si="0"/>
        <v>75.16</v>
      </c>
      <c r="E107" s="49"/>
      <c r="F107" s="50"/>
      <c r="G107" s="49"/>
      <c r="H107" s="49"/>
      <c r="I107" s="26"/>
    </row>
    <row r="108" ht="15" spans="1:9">
      <c r="A108" s="49"/>
      <c r="B108" s="49" t="s">
        <v>60</v>
      </c>
      <c r="C108" s="46">
        <v>36</v>
      </c>
      <c r="D108" s="47">
        <f t="shared" si="0"/>
        <v>38.08</v>
      </c>
      <c r="E108" s="49"/>
      <c r="F108" s="50"/>
      <c r="G108" s="49"/>
      <c r="H108" s="49"/>
      <c r="I108" s="26"/>
    </row>
    <row r="109" spans="1:9">
      <c r="A109" s="26" t="s">
        <v>74</v>
      </c>
      <c r="B109" s="26"/>
      <c r="C109" s="52">
        <f>SUM(C96:C108)</f>
        <v>2363</v>
      </c>
      <c r="D109" s="47">
        <f>SUM(D96:D108)</f>
        <v>2446.89</v>
      </c>
      <c r="E109" s="26"/>
      <c r="F109" s="53"/>
      <c r="G109" s="26"/>
      <c r="H109" s="26"/>
      <c r="I109" s="26"/>
    </row>
    <row r="110" spans="3:6">
      <c r="C110" s="54"/>
      <c r="D110" s="54"/>
      <c r="F110" s="55"/>
    </row>
    <row r="111" spans="3:6">
      <c r="C111" s="54"/>
      <c r="D111" s="54"/>
      <c r="F111" s="55"/>
    </row>
    <row r="112" spans="1:9">
      <c r="A112" s="45" t="s">
        <v>75</v>
      </c>
      <c r="B112" s="45" t="s">
        <v>76</v>
      </c>
      <c r="C112" s="46" t="s">
        <v>18</v>
      </c>
      <c r="D112" s="47" t="s">
        <v>77</v>
      </c>
      <c r="E112" s="45" t="s">
        <v>78</v>
      </c>
      <c r="F112" s="48" t="s">
        <v>79</v>
      </c>
      <c r="G112" s="45"/>
      <c r="H112" s="45" t="s">
        <v>80</v>
      </c>
      <c r="I112" s="26" t="s">
        <v>81</v>
      </c>
    </row>
    <row r="113" ht="15" spans="1:9">
      <c r="A113" s="56" t="s">
        <v>82</v>
      </c>
      <c r="B113" s="57" t="s">
        <v>57</v>
      </c>
      <c r="C113" s="52">
        <v>120</v>
      </c>
      <c r="D113" s="47">
        <f t="shared" ref="D113:D125" si="1">C113*1.03+1</f>
        <v>124.6</v>
      </c>
      <c r="E113" s="56" t="s">
        <v>83</v>
      </c>
      <c r="F113" s="58" t="s">
        <v>91</v>
      </c>
      <c r="G113" s="59" t="s">
        <v>85</v>
      </c>
      <c r="H113" s="56" t="s">
        <v>92</v>
      </c>
      <c r="I113" s="26"/>
    </row>
    <row r="114" ht="15" spans="1:9">
      <c r="A114" s="60"/>
      <c r="B114" s="57" t="s">
        <v>58</v>
      </c>
      <c r="C114" s="52">
        <v>144</v>
      </c>
      <c r="D114" s="47">
        <f t="shared" si="1"/>
        <v>149.32</v>
      </c>
      <c r="E114" s="60"/>
      <c r="F114" s="61"/>
      <c r="G114" s="62"/>
      <c r="H114" s="60"/>
      <c r="I114" s="26"/>
    </row>
    <row r="115" ht="15" spans="1:9">
      <c r="A115" s="60"/>
      <c r="B115" s="57" t="s">
        <v>59</v>
      </c>
      <c r="C115" s="52">
        <v>128</v>
      </c>
      <c r="D115" s="47">
        <f t="shared" si="1"/>
        <v>132.84</v>
      </c>
      <c r="E115" s="60"/>
      <c r="F115" s="61"/>
      <c r="G115" s="62"/>
      <c r="H115" s="60"/>
      <c r="I115" s="26"/>
    </row>
    <row r="116" ht="15" spans="1:9">
      <c r="A116" s="63"/>
      <c r="B116" s="57" t="s">
        <v>60</v>
      </c>
      <c r="C116" s="52">
        <v>96</v>
      </c>
      <c r="D116" s="47">
        <f t="shared" si="1"/>
        <v>99.88</v>
      </c>
      <c r="E116" s="63"/>
      <c r="F116" s="64"/>
      <c r="G116" s="65"/>
      <c r="H116" s="60"/>
      <c r="I116" s="26"/>
    </row>
    <row r="117" ht="15" spans="1:9">
      <c r="A117" s="56" t="s">
        <v>82</v>
      </c>
      <c r="B117" s="57" t="s">
        <v>57</v>
      </c>
      <c r="C117" s="52">
        <v>347</v>
      </c>
      <c r="D117" s="47">
        <f t="shared" si="1"/>
        <v>358.41</v>
      </c>
      <c r="E117" s="56" t="s">
        <v>83</v>
      </c>
      <c r="F117" s="56" t="s">
        <v>93</v>
      </c>
      <c r="G117" s="59" t="s">
        <v>88</v>
      </c>
      <c r="H117" s="60"/>
      <c r="I117" s="26"/>
    </row>
    <row r="118" ht="15" spans="1:9">
      <c r="A118" s="60"/>
      <c r="B118" s="57" t="s">
        <v>58</v>
      </c>
      <c r="C118" s="52">
        <v>385</v>
      </c>
      <c r="D118" s="47">
        <f t="shared" si="1"/>
        <v>397.55</v>
      </c>
      <c r="E118" s="60"/>
      <c r="F118" s="60"/>
      <c r="G118" s="62"/>
      <c r="H118" s="60"/>
      <c r="I118" s="26"/>
    </row>
    <row r="119" ht="15" spans="1:9">
      <c r="A119" s="60"/>
      <c r="B119" s="57" t="s">
        <v>59</v>
      </c>
      <c r="C119" s="52">
        <v>385</v>
      </c>
      <c r="D119" s="47">
        <f t="shared" si="1"/>
        <v>397.55</v>
      </c>
      <c r="E119" s="60"/>
      <c r="F119" s="60"/>
      <c r="G119" s="62"/>
      <c r="H119" s="60"/>
      <c r="I119" s="26"/>
    </row>
    <row r="120" ht="15" spans="1:9">
      <c r="A120" s="63"/>
      <c r="B120" s="57" t="s">
        <v>60</v>
      </c>
      <c r="C120" s="52">
        <v>356</v>
      </c>
      <c r="D120" s="47">
        <f t="shared" si="1"/>
        <v>367.68</v>
      </c>
      <c r="E120" s="63"/>
      <c r="F120" s="63"/>
      <c r="G120" s="65"/>
      <c r="H120" s="60"/>
      <c r="I120" s="26"/>
    </row>
    <row r="121" ht="15" spans="1:9">
      <c r="A121" s="56" t="s">
        <v>82</v>
      </c>
      <c r="B121" s="57" t="s">
        <v>56</v>
      </c>
      <c r="C121" s="52">
        <v>37</v>
      </c>
      <c r="D121" s="47">
        <f t="shared" si="1"/>
        <v>39.11</v>
      </c>
      <c r="E121" s="56" t="s">
        <v>89</v>
      </c>
      <c r="F121" s="56" t="s">
        <v>94</v>
      </c>
      <c r="G121" s="59" t="s">
        <v>88</v>
      </c>
      <c r="H121" s="60"/>
      <c r="I121" s="26"/>
    </row>
    <row r="122" ht="15" spans="1:9">
      <c r="A122" s="60"/>
      <c r="B122" s="57" t="s">
        <v>57</v>
      </c>
      <c r="C122" s="52">
        <v>74</v>
      </c>
      <c r="D122" s="47">
        <f t="shared" si="1"/>
        <v>77.22</v>
      </c>
      <c r="E122" s="60"/>
      <c r="F122" s="60"/>
      <c r="G122" s="62"/>
      <c r="H122" s="60"/>
      <c r="I122" s="26"/>
    </row>
    <row r="123" ht="15" spans="1:9">
      <c r="A123" s="60"/>
      <c r="B123" s="57" t="s">
        <v>58</v>
      </c>
      <c r="C123" s="52">
        <v>74</v>
      </c>
      <c r="D123" s="47">
        <f t="shared" si="1"/>
        <v>77.22</v>
      </c>
      <c r="E123" s="60"/>
      <c r="F123" s="60"/>
      <c r="G123" s="62"/>
      <c r="H123" s="60"/>
      <c r="I123" s="26"/>
    </row>
    <row r="124" ht="15" spans="1:9">
      <c r="A124" s="60"/>
      <c r="B124" s="57" t="s">
        <v>59</v>
      </c>
      <c r="C124" s="52">
        <v>74</v>
      </c>
      <c r="D124" s="47">
        <f t="shared" si="1"/>
        <v>77.22</v>
      </c>
      <c r="E124" s="60"/>
      <c r="F124" s="60"/>
      <c r="G124" s="62"/>
      <c r="H124" s="60"/>
      <c r="I124" s="26"/>
    </row>
    <row r="125" ht="15" spans="1:9">
      <c r="A125" s="63"/>
      <c r="B125" s="57" t="s">
        <v>60</v>
      </c>
      <c r="C125" s="52">
        <v>37</v>
      </c>
      <c r="D125" s="47">
        <f t="shared" si="1"/>
        <v>39.11</v>
      </c>
      <c r="E125" s="63"/>
      <c r="F125" s="63"/>
      <c r="G125" s="65"/>
      <c r="H125" s="63"/>
      <c r="I125" s="26"/>
    </row>
    <row r="126" spans="1:9">
      <c r="A126" s="26" t="s">
        <v>74</v>
      </c>
      <c r="B126" s="26"/>
      <c r="C126" s="52">
        <f>SUM(C113:C125)</f>
        <v>2257</v>
      </c>
      <c r="D126" s="47">
        <f>SUM(D113:D125)</f>
        <v>2337.71</v>
      </c>
      <c r="E126" s="26"/>
      <c r="F126" s="53"/>
      <c r="G126" s="26"/>
      <c r="H126" s="26"/>
      <c r="I126" s="26"/>
    </row>
    <row r="127" spans="3:6">
      <c r="C127" s="54"/>
      <c r="D127" s="54"/>
      <c r="F127" s="55"/>
    </row>
    <row r="128" spans="3:6">
      <c r="C128" s="54"/>
      <c r="D128" s="54"/>
      <c r="F128" s="55"/>
    </row>
    <row r="129" spans="1:9">
      <c r="A129" s="45" t="s">
        <v>75</v>
      </c>
      <c r="B129" s="45" t="s">
        <v>76</v>
      </c>
      <c r="C129" s="46" t="s">
        <v>18</v>
      </c>
      <c r="D129" s="47" t="s">
        <v>77</v>
      </c>
      <c r="E129" s="45" t="s">
        <v>78</v>
      </c>
      <c r="F129" s="48" t="s">
        <v>79</v>
      </c>
      <c r="G129" s="45"/>
      <c r="H129" s="45" t="s">
        <v>80</v>
      </c>
      <c r="I129" s="26" t="s">
        <v>81</v>
      </c>
    </row>
    <row r="130" ht="15" spans="1:9">
      <c r="A130" s="66" t="s">
        <v>82</v>
      </c>
      <c r="B130" s="49" t="s">
        <v>42</v>
      </c>
      <c r="C130" s="46">
        <v>42</v>
      </c>
      <c r="D130" s="47">
        <f t="shared" ref="D130:D141" si="2">C130*1.03+1</f>
        <v>44.26</v>
      </c>
      <c r="E130" s="67"/>
      <c r="F130" s="66">
        <v>1401741</v>
      </c>
      <c r="G130" s="68" t="s">
        <v>85</v>
      </c>
      <c r="H130" s="66" t="s">
        <v>95</v>
      </c>
      <c r="I130" s="26"/>
    </row>
    <row r="131" ht="15" spans="1:9">
      <c r="A131" s="69"/>
      <c r="B131" s="49" t="s">
        <v>44</v>
      </c>
      <c r="C131" s="46">
        <v>50</v>
      </c>
      <c r="D131" s="47">
        <f t="shared" si="2"/>
        <v>52.5</v>
      </c>
      <c r="E131" s="70"/>
      <c r="F131" s="69"/>
      <c r="G131" s="71"/>
      <c r="H131" s="69"/>
      <c r="I131" s="26"/>
    </row>
    <row r="132" ht="15" spans="1:9">
      <c r="A132" s="69"/>
      <c r="B132" s="49" t="s">
        <v>45</v>
      </c>
      <c r="C132" s="46">
        <v>92</v>
      </c>
      <c r="D132" s="47">
        <f t="shared" si="2"/>
        <v>95.76</v>
      </c>
      <c r="E132" s="70"/>
      <c r="F132" s="69"/>
      <c r="G132" s="71"/>
      <c r="H132" s="69"/>
      <c r="I132" s="26"/>
    </row>
    <row r="133" ht="15" spans="1:9">
      <c r="A133" s="69"/>
      <c r="B133" s="49" t="s">
        <v>46</v>
      </c>
      <c r="C133" s="46">
        <v>48</v>
      </c>
      <c r="D133" s="47">
        <f t="shared" si="2"/>
        <v>50.44</v>
      </c>
      <c r="E133" s="70"/>
      <c r="F133" s="69"/>
      <c r="G133" s="71"/>
      <c r="H133" s="69"/>
      <c r="I133" s="26"/>
    </row>
    <row r="134" ht="15" spans="1:9">
      <c r="A134" s="69"/>
      <c r="B134" s="49" t="s">
        <v>47</v>
      </c>
      <c r="C134" s="46">
        <v>86</v>
      </c>
      <c r="D134" s="47">
        <f t="shared" si="2"/>
        <v>89.58</v>
      </c>
      <c r="E134" s="70"/>
      <c r="F134" s="69"/>
      <c r="G134" s="71"/>
      <c r="H134" s="69"/>
      <c r="I134" s="26"/>
    </row>
    <row r="135" ht="15" spans="1:9">
      <c r="A135" s="72"/>
      <c r="B135" s="49" t="s">
        <v>48</v>
      </c>
      <c r="C135" s="46">
        <v>86</v>
      </c>
      <c r="D135" s="47">
        <f t="shared" si="2"/>
        <v>89.58</v>
      </c>
      <c r="E135" s="73"/>
      <c r="F135" s="72"/>
      <c r="G135" s="74"/>
      <c r="H135" s="69"/>
      <c r="I135" s="26"/>
    </row>
    <row r="136" ht="15" spans="1:9">
      <c r="A136" s="66" t="s">
        <v>82</v>
      </c>
      <c r="B136" s="49" t="s">
        <v>42</v>
      </c>
      <c r="C136" s="46">
        <v>221</v>
      </c>
      <c r="D136" s="47">
        <f t="shared" si="2"/>
        <v>228.63</v>
      </c>
      <c r="E136" s="67"/>
      <c r="F136" s="75" t="s">
        <v>96</v>
      </c>
      <c r="G136" s="68" t="s">
        <v>88</v>
      </c>
      <c r="H136" s="69"/>
      <c r="I136" s="26"/>
    </row>
    <row r="137" ht="15" spans="1:9">
      <c r="A137" s="69"/>
      <c r="B137" s="49" t="s">
        <v>44</v>
      </c>
      <c r="C137" s="46">
        <v>221</v>
      </c>
      <c r="D137" s="47">
        <f t="shared" si="2"/>
        <v>228.63</v>
      </c>
      <c r="E137" s="70"/>
      <c r="F137" s="76"/>
      <c r="G137" s="71"/>
      <c r="H137" s="69"/>
      <c r="I137" s="26"/>
    </row>
    <row r="138" ht="15" spans="1:9">
      <c r="A138" s="69"/>
      <c r="B138" s="49" t="s">
        <v>45</v>
      </c>
      <c r="C138" s="46">
        <v>417</v>
      </c>
      <c r="D138" s="47">
        <f t="shared" si="2"/>
        <v>430.51</v>
      </c>
      <c r="E138" s="70"/>
      <c r="F138" s="76"/>
      <c r="G138" s="71"/>
      <c r="H138" s="69"/>
      <c r="I138" s="26"/>
    </row>
    <row r="139" ht="15" spans="1:9">
      <c r="A139" s="69"/>
      <c r="B139" s="49" t="s">
        <v>46</v>
      </c>
      <c r="C139" s="46">
        <v>221</v>
      </c>
      <c r="D139" s="47">
        <f t="shared" si="2"/>
        <v>228.63</v>
      </c>
      <c r="E139" s="70"/>
      <c r="F139" s="76"/>
      <c r="G139" s="71"/>
      <c r="H139" s="69"/>
      <c r="I139" s="26"/>
    </row>
    <row r="140" ht="15" spans="1:9">
      <c r="A140" s="69"/>
      <c r="B140" s="49" t="s">
        <v>47</v>
      </c>
      <c r="C140" s="46">
        <v>417</v>
      </c>
      <c r="D140" s="47">
        <f t="shared" si="2"/>
        <v>430.51</v>
      </c>
      <c r="E140" s="70"/>
      <c r="F140" s="76"/>
      <c r="G140" s="71"/>
      <c r="H140" s="69"/>
      <c r="I140" s="26"/>
    </row>
    <row r="141" ht="15" spans="1:9">
      <c r="A141" s="72"/>
      <c r="B141" s="49" t="s">
        <v>48</v>
      </c>
      <c r="C141" s="46">
        <v>417</v>
      </c>
      <c r="D141" s="47">
        <f t="shared" si="2"/>
        <v>430.51</v>
      </c>
      <c r="E141" s="73"/>
      <c r="F141" s="77"/>
      <c r="G141" s="74"/>
      <c r="H141" s="72"/>
      <c r="I141" s="26"/>
    </row>
    <row r="142" spans="1:9">
      <c r="A142" s="45" t="s">
        <v>74</v>
      </c>
      <c r="B142" s="45"/>
      <c r="C142" s="46">
        <f>SUM(C130:C141)</f>
        <v>2318</v>
      </c>
      <c r="D142" s="47">
        <f>SUM(D130:D141)</f>
        <v>2399.54</v>
      </c>
      <c r="E142" s="45"/>
      <c r="F142" s="48"/>
      <c r="G142" s="45"/>
      <c r="H142" s="45"/>
      <c r="I142" s="26"/>
    </row>
    <row r="143" spans="3:6">
      <c r="C143" s="54"/>
      <c r="D143" s="54"/>
      <c r="F143" s="55"/>
    </row>
    <row r="144" spans="3:6">
      <c r="C144" s="54"/>
      <c r="D144" s="54"/>
      <c r="F144" s="55"/>
    </row>
    <row r="145" spans="1:9">
      <c r="A145" s="45" t="s">
        <v>75</v>
      </c>
      <c r="B145" s="45" t="s">
        <v>76</v>
      </c>
      <c r="C145" s="46" t="s">
        <v>18</v>
      </c>
      <c r="D145" s="47" t="s">
        <v>77</v>
      </c>
      <c r="E145" s="45" t="s">
        <v>78</v>
      </c>
      <c r="F145" s="48" t="s">
        <v>79</v>
      </c>
      <c r="G145" s="45"/>
      <c r="H145" s="45" t="s">
        <v>80</v>
      </c>
      <c r="I145" s="26" t="s">
        <v>81</v>
      </c>
    </row>
    <row r="146" ht="15" spans="1:9">
      <c r="A146" s="78" t="s">
        <v>82</v>
      </c>
      <c r="B146" s="78" t="s">
        <v>42</v>
      </c>
      <c r="C146" s="52">
        <v>72</v>
      </c>
      <c r="D146" s="47">
        <f t="shared" ref="D146:D157" si="3">C146*1.03+1</f>
        <v>75.16</v>
      </c>
      <c r="E146" s="24"/>
      <c r="F146" s="66">
        <v>1401759</v>
      </c>
      <c r="G146" s="79" t="s">
        <v>85</v>
      </c>
      <c r="H146" s="80" t="s">
        <v>97</v>
      </c>
      <c r="I146" s="26"/>
    </row>
    <row r="147" ht="15" spans="1:9">
      <c r="A147" s="78"/>
      <c r="B147" s="78" t="s">
        <v>44</v>
      </c>
      <c r="C147" s="52">
        <v>72</v>
      </c>
      <c r="D147" s="47">
        <f t="shared" si="3"/>
        <v>75.16</v>
      </c>
      <c r="E147" s="28"/>
      <c r="F147" s="69"/>
      <c r="G147" s="81"/>
      <c r="H147" s="82"/>
      <c r="I147" s="26"/>
    </row>
    <row r="148" ht="15" spans="1:9">
      <c r="A148" s="78"/>
      <c r="B148" s="78" t="s">
        <v>45</v>
      </c>
      <c r="C148" s="52">
        <v>120</v>
      </c>
      <c r="D148" s="47">
        <f t="shared" si="3"/>
        <v>124.6</v>
      </c>
      <c r="E148" s="28"/>
      <c r="F148" s="69"/>
      <c r="G148" s="81"/>
      <c r="H148" s="82"/>
      <c r="I148" s="26"/>
    </row>
    <row r="149" ht="15" spans="1:9">
      <c r="A149" s="78"/>
      <c r="B149" s="78" t="s">
        <v>46</v>
      </c>
      <c r="C149" s="52">
        <v>58</v>
      </c>
      <c r="D149" s="47">
        <f t="shared" si="3"/>
        <v>60.74</v>
      </c>
      <c r="E149" s="28"/>
      <c r="F149" s="69"/>
      <c r="G149" s="81"/>
      <c r="H149" s="82"/>
      <c r="I149" s="26"/>
    </row>
    <row r="150" ht="15" spans="1:9">
      <c r="A150" s="78"/>
      <c r="B150" s="78" t="s">
        <v>47</v>
      </c>
      <c r="C150" s="52">
        <v>92</v>
      </c>
      <c r="D150" s="47">
        <f t="shared" si="3"/>
        <v>95.76</v>
      </c>
      <c r="E150" s="28"/>
      <c r="F150" s="69"/>
      <c r="G150" s="81"/>
      <c r="H150" s="82"/>
      <c r="I150" s="26"/>
    </row>
    <row r="151" ht="15" spans="1:9">
      <c r="A151" s="78"/>
      <c r="B151" s="78" t="s">
        <v>48</v>
      </c>
      <c r="C151" s="52">
        <v>86</v>
      </c>
      <c r="D151" s="47">
        <f t="shared" si="3"/>
        <v>89.58</v>
      </c>
      <c r="E151" s="29"/>
      <c r="F151" s="72"/>
      <c r="G151" s="83"/>
      <c r="H151" s="82"/>
      <c r="I151" s="26"/>
    </row>
    <row r="152" ht="15" spans="1:9">
      <c r="A152" s="80" t="s">
        <v>82</v>
      </c>
      <c r="B152" s="78" t="s">
        <v>42</v>
      </c>
      <c r="C152" s="78">
        <v>237</v>
      </c>
      <c r="D152" s="47">
        <f t="shared" si="3"/>
        <v>245.11</v>
      </c>
      <c r="E152" s="24"/>
      <c r="F152" s="80" t="s">
        <v>98</v>
      </c>
      <c r="G152" s="79" t="s">
        <v>88</v>
      </c>
      <c r="H152" s="82"/>
      <c r="I152" s="26"/>
    </row>
    <row r="153" ht="15" spans="1:9">
      <c r="A153" s="82"/>
      <c r="B153" s="78" t="s">
        <v>44</v>
      </c>
      <c r="C153" s="78">
        <v>237</v>
      </c>
      <c r="D153" s="47">
        <f t="shared" si="3"/>
        <v>245.11</v>
      </c>
      <c r="E153" s="28"/>
      <c r="F153" s="82"/>
      <c r="G153" s="81"/>
      <c r="H153" s="82"/>
      <c r="I153" s="26"/>
    </row>
    <row r="154" ht="15" spans="1:9">
      <c r="A154" s="82"/>
      <c r="B154" s="78" t="s">
        <v>45</v>
      </c>
      <c r="C154" s="78">
        <v>454</v>
      </c>
      <c r="D154" s="47">
        <f t="shared" si="3"/>
        <v>468.62</v>
      </c>
      <c r="E154" s="28"/>
      <c r="F154" s="82"/>
      <c r="G154" s="81"/>
      <c r="H154" s="82"/>
      <c r="I154" s="26"/>
    </row>
    <row r="155" ht="15" spans="1:9">
      <c r="A155" s="82"/>
      <c r="B155" s="78" t="s">
        <v>46</v>
      </c>
      <c r="C155" s="78">
        <v>237</v>
      </c>
      <c r="D155" s="47">
        <f t="shared" si="3"/>
        <v>245.11</v>
      </c>
      <c r="E155" s="28"/>
      <c r="F155" s="82"/>
      <c r="G155" s="81"/>
      <c r="H155" s="82"/>
      <c r="I155" s="26"/>
    </row>
    <row r="156" ht="15" spans="1:9">
      <c r="A156" s="82"/>
      <c r="B156" s="78" t="s">
        <v>47</v>
      </c>
      <c r="C156" s="78">
        <v>454</v>
      </c>
      <c r="D156" s="47">
        <f t="shared" si="3"/>
        <v>468.62</v>
      </c>
      <c r="E156" s="28"/>
      <c r="F156" s="82"/>
      <c r="G156" s="81"/>
      <c r="H156" s="82"/>
      <c r="I156" s="26"/>
    </row>
    <row r="157" ht="15" spans="1:9">
      <c r="A157" s="84"/>
      <c r="B157" s="78" t="s">
        <v>48</v>
      </c>
      <c r="C157" s="78">
        <v>454</v>
      </c>
      <c r="D157" s="47">
        <f t="shared" si="3"/>
        <v>468.62</v>
      </c>
      <c r="E157" s="29"/>
      <c r="F157" s="84"/>
      <c r="G157" s="83"/>
      <c r="H157" s="84"/>
      <c r="I157" s="26"/>
    </row>
    <row r="158" spans="1:9">
      <c r="A158" s="26" t="s">
        <v>74</v>
      </c>
      <c r="B158" s="26"/>
      <c r="C158" s="52">
        <f>SUM(C146:C157)</f>
        <v>2573</v>
      </c>
      <c r="D158" s="47">
        <f>SUM(D146:D157)</f>
        <v>2662.19</v>
      </c>
      <c r="E158" s="26"/>
      <c r="F158" s="53"/>
      <c r="G158" s="26"/>
      <c r="H158" s="26"/>
      <c r="I158" s="26"/>
    </row>
    <row r="159" spans="3:6">
      <c r="C159" s="54"/>
      <c r="D159" s="54"/>
      <c r="F159" s="55"/>
    </row>
    <row r="160" spans="3:6">
      <c r="C160" s="54"/>
      <c r="D160" s="54"/>
      <c r="F160" s="55"/>
    </row>
    <row r="161" spans="1:9">
      <c r="A161" s="48" t="s">
        <v>75</v>
      </c>
      <c r="B161" s="48" t="s">
        <v>76</v>
      </c>
      <c r="C161" s="85" t="s">
        <v>18</v>
      </c>
      <c r="D161" s="86" t="s">
        <v>77</v>
      </c>
      <c r="E161" s="48" t="s">
        <v>78</v>
      </c>
      <c r="F161" s="48" t="s">
        <v>79</v>
      </c>
      <c r="G161" s="48"/>
      <c r="H161" s="48" t="s">
        <v>80</v>
      </c>
      <c r="I161" s="26" t="s">
        <v>81</v>
      </c>
    </row>
    <row r="162" ht="15" spans="1:9">
      <c r="A162" s="75" t="s">
        <v>82</v>
      </c>
      <c r="B162" s="50" t="s">
        <v>56</v>
      </c>
      <c r="C162" s="85">
        <v>34</v>
      </c>
      <c r="D162" s="86">
        <f t="shared" ref="D162:D175" si="4">C162*1.03+1</f>
        <v>36.02</v>
      </c>
      <c r="E162" s="75" t="s">
        <v>89</v>
      </c>
      <c r="F162" s="75">
        <v>1401776</v>
      </c>
      <c r="G162" s="87" t="s">
        <v>85</v>
      </c>
      <c r="H162" s="75" t="s">
        <v>99</v>
      </c>
      <c r="I162" s="26"/>
    </row>
    <row r="163" ht="15" spans="1:9">
      <c r="A163" s="76"/>
      <c r="B163" s="50" t="s">
        <v>57</v>
      </c>
      <c r="C163" s="85">
        <v>76</v>
      </c>
      <c r="D163" s="86">
        <f t="shared" si="4"/>
        <v>79.28</v>
      </c>
      <c r="E163" s="76"/>
      <c r="F163" s="76"/>
      <c r="G163" s="88"/>
      <c r="H163" s="76"/>
      <c r="I163" s="26"/>
    </row>
    <row r="164" ht="15" spans="1:9">
      <c r="A164" s="76"/>
      <c r="B164" s="50" t="s">
        <v>58</v>
      </c>
      <c r="C164" s="85">
        <v>80</v>
      </c>
      <c r="D164" s="86">
        <f t="shared" si="4"/>
        <v>83.4</v>
      </c>
      <c r="E164" s="76"/>
      <c r="F164" s="76"/>
      <c r="G164" s="88"/>
      <c r="H164" s="76"/>
      <c r="I164" s="26"/>
    </row>
    <row r="165" ht="15" spans="1:9">
      <c r="A165" s="76"/>
      <c r="B165" s="50" t="s">
        <v>59</v>
      </c>
      <c r="C165" s="85">
        <v>74</v>
      </c>
      <c r="D165" s="86">
        <f t="shared" si="4"/>
        <v>77.22</v>
      </c>
      <c r="E165" s="76"/>
      <c r="F165" s="76"/>
      <c r="G165" s="88"/>
      <c r="H165" s="76"/>
      <c r="I165" s="26"/>
    </row>
    <row r="166" ht="15" spans="1:9">
      <c r="A166" s="77"/>
      <c r="B166" s="50" t="s">
        <v>60</v>
      </c>
      <c r="C166" s="85">
        <v>36</v>
      </c>
      <c r="D166" s="86">
        <f t="shared" si="4"/>
        <v>38.08</v>
      </c>
      <c r="E166" s="77"/>
      <c r="F166" s="77"/>
      <c r="G166" s="89"/>
      <c r="H166" s="76"/>
      <c r="I166" s="26"/>
    </row>
    <row r="167" ht="15" spans="1:9">
      <c r="A167" s="75" t="s">
        <v>82</v>
      </c>
      <c r="B167" s="50" t="s">
        <v>57</v>
      </c>
      <c r="C167" s="85">
        <v>58</v>
      </c>
      <c r="D167" s="86">
        <f t="shared" si="4"/>
        <v>60.74</v>
      </c>
      <c r="E167" s="75" t="s">
        <v>83</v>
      </c>
      <c r="F167" s="75" t="s">
        <v>100</v>
      </c>
      <c r="G167" s="87" t="s">
        <v>88</v>
      </c>
      <c r="H167" s="76"/>
      <c r="I167" s="26"/>
    </row>
    <row r="168" ht="15" spans="1:9">
      <c r="A168" s="76"/>
      <c r="B168" s="50" t="s">
        <v>58</v>
      </c>
      <c r="C168" s="85">
        <v>87</v>
      </c>
      <c r="D168" s="86">
        <f t="shared" si="4"/>
        <v>90.61</v>
      </c>
      <c r="E168" s="76"/>
      <c r="F168" s="76"/>
      <c r="G168" s="88"/>
      <c r="H168" s="76"/>
      <c r="I168" s="26"/>
    </row>
    <row r="169" ht="15" spans="1:9">
      <c r="A169" s="76"/>
      <c r="B169" s="50" t="s">
        <v>59</v>
      </c>
      <c r="C169" s="85">
        <v>58</v>
      </c>
      <c r="D169" s="86">
        <f t="shared" si="4"/>
        <v>60.74</v>
      </c>
      <c r="E169" s="76"/>
      <c r="F169" s="76"/>
      <c r="G169" s="88"/>
      <c r="H169" s="76"/>
      <c r="I169" s="26"/>
    </row>
    <row r="170" ht="15" spans="1:9">
      <c r="A170" s="77"/>
      <c r="B170" s="50" t="s">
        <v>60</v>
      </c>
      <c r="C170" s="85">
        <v>58</v>
      </c>
      <c r="D170" s="86">
        <f t="shared" si="4"/>
        <v>60.74</v>
      </c>
      <c r="E170" s="77"/>
      <c r="F170" s="77"/>
      <c r="G170" s="89"/>
      <c r="H170" s="76"/>
      <c r="I170" s="26"/>
    </row>
    <row r="171" ht="15" spans="1:9">
      <c r="A171" s="75" t="s">
        <v>82</v>
      </c>
      <c r="B171" s="50" t="s">
        <v>56</v>
      </c>
      <c r="C171" s="85">
        <v>199</v>
      </c>
      <c r="D171" s="86">
        <f t="shared" si="4"/>
        <v>205.97</v>
      </c>
      <c r="E171" s="75" t="s">
        <v>89</v>
      </c>
      <c r="F171" s="75" t="s">
        <v>101</v>
      </c>
      <c r="G171" s="87" t="s">
        <v>88</v>
      </c>
      <c r="H171" s="76"/>
      <c r="I171" s="26"/>
    </row>
    <row r="172" ht="15" spans="1:9">
      <c r="A172" s="76"/>
      <c r="B172" s="50" t="s">
        <v>57</v>
      </c>
      <c r="C172" s="85">
        <v>428</v>
      </c>
      <c r="D172" s="86">
        <f t="shared" si="4"/>
        <v>441.84</v>
      </c>
      <c r="E172" s="76"/>
      <c r="F172" s="76"/>
      <c r="G172" s="88"/>
      <c r="H172" s="76"/>
      <c r="I172" s="26"/>
    </row>
    <row r="173" ht="15" spans="1:9">
      <c r="A173" s="76"/>
      <c r="B173" s="50" t="s">
        <v>58</v>
      </c>
      <c r="C173" s="85">
        <v>428</v>
      </c>
      <c r="D173" s="86">
        <f t="shared" si="4"/>
        <v>441.84</v>
      </c>
      <c r="E173" s="76"/>
      <c r="F173" s="76"/>
      <c r="G173" s="88"/>
      <c r="H173" s="76"/>
      <c r="I173" s="26"/>
    </row>
    <row r="174" ht="15" spans="1:9">
      <c r="A174" s="76"/>
      <c r="B174" s="50" t="s">
        <v>59</v>
      </c>
      <c r="C174" s="85">
        <v>428</v>
      </c>
      <c r="D174" s="86">
        <f t="shared" si="4"/>
        <v>441.84</v>
      </c>
      <c r="E174" s="76"/>
      <c r="F174" s="76"/>
      <c r="G174" s="88"/>
      <c r="H174" s="76"/>
      <c r="I174" s="26"/>
    </row>
    <row r="175" ht="15" spans="1:9">
      <c r="A175" s="77"/>
      <c r="B175" s="50" t="s">
        <v>60</v>
      </c>
      <c r="C175" s="85">
        <v>398</v>
      </c>
      <c r="D175" s="86">
        <f t="shared" si="4"/>
        <v>410.94</v>
      </c>
      <c r="E175" s="77"/>
      <c r="F175" s="77"/>
      <c r="G175" s="89"/>
      <c r="H175" s="77"/>
      <c r="I175" s="26"/>
    </row>
    <row r="176" spans="1:9">
      <c r="A176" s="48" t="s">
        <v>74</v>
      </c>
      <c r="B176" s="48"/>
      <c r="C176" s="85">
        <f>SUM(C162:C175)</f>
        <v>2442</v>
      </c>
      <c r="D176" s="86">
        <f>SUM(D162:D175)</f>
        <v>2529.26</v>
      </c>
      <c r="E176" s="48"/>
      <c r="F176" s="48"/>
      <c r="G176" s="48"/>
      <c r="H176" s="48"/>
      <c r="I176" s="26"/>
    </row>
    <row r="177" spans="3:6">
      <c r="C177" s="54"/>
      <c r="D177" s="54"/>
      <c r="F177" s="55"/>
    </row>
    <row r="178" spans="3:6">
      <c r="C178" s="54"/>
      <c r="D178" s="54"/>
      <c r="F178" s="55"/>
    </row>
    <row r="179" spans="1:9">
      <c r="A179" s="48" t="s">
        <v>75</v>
      </c>
      <c r="B179" s="48" t="s">
        <v>76</v>
      </c>
      <c r="C179" s="85" t="s">
        <v>18</v>
      </c>
      <c r="D179" s="86" t="s">
        <v>77</v>
      </c>
      <c r="E179" s="48" t="s">
        <v>78</v>
      </c>
      <c r="F179" s="48" t="s">
        <v>79</v>
      </c>
      <c r="G179" s="48"/>
      <c r="H179" s="48" t="s">
        <v>80</v>
      </c>
      <c r="I179" s="26" t="s">
        <v>81</v>
      </c>
    </row>
    <row r="180" ht="15" spans="1:9">
      <c r="A180" s="49" t="s">
        <v>82</v>
      </c>
      <c r="B180" s="49" t="s">
        <v>57</v>
      </c>
      <c r="C180" s="46">
        <v>96</v>
      </c>
      <c r="D180" s="47">
        <f t="shared" ref="D180:D188" si="5">C180*1.03+1</f>
        <v>99.88</v>
      </c>
      <c r="E180" s="67"/>
      <c r="F180" s="66">
        <v>1401806</v>
      </c>
      <c r="G180" s="68" t="s">
        <v>85</v>
      </c>
      <c r="H180" s="66" t="s">
        <v>102</v>
      </c>
      <c r="I180" s="26"/>
    </row>
    <row r="181" ht="15" spans="1:9">
      <c r="A181" s="49"/>
      <c r="B181" s="49" t="s">
        <v>58</v>
      </c>
      <c r="C181" s="46">
        <v>92</v>
      </c>
      <c r="D181" s="47">
        <f t="shared" si="5"/>
        <v>95.76</v>
      </c>
      <c r="E181" s="70"/>
      <c r="F181" s="69"/>
      <c r="G181" s="71"/>
      <c r="H181" s="69"/>
      <c r="I181" s="26"/>
    </row>
    <row r="182" ht="15" spans="1:9">
      <c r="A182" s="49"/>
      <c r="B182" s="49" t="s">
        <v>59</v>
      </c>
      <c r="C182" s="46">
        <v>74</v>
      </c>
      <c r="D182" s="47">
        <f t="shared" si="5"/>
        <v>77.22</v>
      </c>
      <c r="E182" s="70"/>
      <c r="F182" s="69"/>
      <c r="G182" s="71"/>
      <c r="H182" s="69"/>
      <c r="I182" s="26"/>
    </row>
    <row r="183" ht="15" spans="1:9">
      <c r="A183" s="49"/>
      <c r="B183" s="49" t="s">
        <v>60</v>
      </c>
      <c r="C183" s="46">
        <v>58</v>
      </c>
      <c r="D183" s="47">
        <f t="shared" si="5"/>
        <v>60.74</v>
      </c>
      <c r="E183" s="73"/>
      <c r="F183" s="72"/>
      <c r="G183" s="74"/>
      <c r="H183" s="69"/>
      <c r="I183" s="26"/>
    </row>
    <row r="184" ht="15" spans="1:9">
      <c r="A184" s="49" t="s">
        <v>82</v>
      </c>
      <c r="B184" s="49" t="s">
        <v>56</v>
      </c>
      <c r="C184" s="46">
        <v>240</v>
      </c>
      <c r="D184" s="47">
        <f t="shared" si="5"/>
        <v>248.2</v>
      </c>
      <c r="E184" s="67"/>
      <c r="F184" s="50" t="s">
        <v>103</v>
      </c>
      <c r="G184" s="68" t="s">
        <v>88</v>
      </c>
      <c r="H184" s="69"/>
      <c r="I184" s="26"/>
    </row>
    <row r="185" ht="15" spans="1:9">
      <c r="A185" s="49"/>
      <c r="B185" s="49" t="s">
        <v>57</v>
      </c>
      <c r="C185" s="46">
        <v>480</v>
      </c>
      <c r="D185" s="47">
        <f t="shared" si="5"/>
        <v>495.4</v>
      </c>
      <c r="E185" s="70"/>
      <c r="F185" s="50"/>
      <c r="G185" s="71"/>
      <c r="H185" s="69"/>
      <c r="I185" s="26"/>
    </row>
    <row r="186" ht="15" spans="1:9">
      <c r="A186" s="49"/>
      <c r="B186" s="49" t="s">
        <v>58</v>
      </c>
      <c r="C186" s="46">
        <v>720</v>
      </c>
      <c r="D186" s="47">
        <f t="shared" si="5"/>
        <v>742.6</v>
      </c>
      <c r="E186" s="70"/>
      <c r="F186" s="50"/>
      <c r="G186" s="71"/>
      <c r="H186" s="69"/>
      <c r="I186" s="26"/>
    </row>
    <row r="187" ht="15" spans="1:9">
      <c r="A187" s="49"/>
      <c r="B187" s="49" t="s">
        <v>59</v>
      </c>
      <c r="C187" s="46">
        <v>480</v>
      </c>
      <c r="D187" s="47">
        <f t="shared" si="5"/>
        <v>495.4</v>
      </c>
      <c r="E187" s="70"/>
      <c r="F187" s="50"/>
      <c r="G187" s="71"/>
      <c r="H187" s="69"/>
      <c r="I187" s="26"/>
    </row>
    <row r="188" ht="15" spans="1:9">
      <c r="A188" s="49"/>
      <c r="B188" s="49" t="s">
        <v>60</v>
      </c>
      <c r="C188" s="46">
        <v>240</v>
      </c>
      <c r="D188" s="47">
        <f t="shared" si="5"/>
        <v>248.2</v>
      </c>
      <c r="E188" s="73"/>
      <c r="F188" s="50"/>
      <c r="G188" s="74"/>
      <c r="H188" s="72"/>
      <c r="I188" s="26"/>
    </row>
    <row r="189" spans="1:9">
      <c r="A189" s="45" t="s">
        <v>74</v>
      </c>
      <c r="B189" s="45"/>
      <c r="C189" s="46">
        <f>SUM(C180:C188)</f>
        <v>2480</v>
      </c>
      <c r="D189" s="47">
        <f>SUM(D180:D188)</f>
        <v>2563.4</v>
      </c>
      <c r="E189" s="45"/>
      <c r="F189" s="48"/>
      <c r="G189" s="45"/>
      <c r="H189" s="45"/>
      <c r="I189" s="26"/>
    </row>
    <row r="190" spans="3:6">
      <c r="C190" s="54"/>
      <c r="D190" s="54"/>
      <c r="F190" s="55"/>
    </row>
    <row r="191" spans="3:6">
      <c r="C191" s="54"/>
      <c r="D191" s="54"/>
      <c r="F191" s="55"/>
    </row>
    <row r="192" spans="1:9">
      <c r="A192" s="48" t="s">
        <v>75</v>
      </c>
      <c r="B192" s="48" t="s">
        <v>76</v>
      </c>
      <c r="C192" s="85" t="s">
        <v>18</v>
      </c>
      <c r="D192" s="86" t="s">
        <v>77</v>
      </c>
      <c r="E192" s="48" t="s">
        <v>78</v>
      </c>
      <c r="F192" s="48" t="s">
        <v>79</v>
      </c>
      <c r="G192" s="48"/>
      <c r="H192" s="48" t="s">
        <v>80</v>
      </c>
      <c r="I192" s="26" t="s">
        <v>104</v>
      </c>
    </row>
    <row r="193" ht="15" spans="1:9">
      <c r="A193" s="75" t="s">
        <v>105</v>
      </c>
      <c r="B193" s="90" t="s">
        <v>57</v>
      </c>
      <c r="C193" s="46">
        <v>62</v>
      </c>
      <c r="D193" s="47">
        <f t="shared" ref="D193:D200" si="6">C193*1.03+1</f>
        <v>64.86</v>
      </c>
      <c r="E193" s="67"/>
      <c r="F193" s="91">
        <v>1405449</v>
      </c>
      <c r="G193" s="87" t="s">
        <v>85</v>
      </c>
      <c r="H193" s="75" t="s">
        <v>106</v>
      </c>
      <c r="I193" s="26"/>
    </row>
    <row r="194" ht="15" spans="1:9">
      <c r="A194" s="76"/>
      <c r="B194" s="90" t="s">
        <v>58</v>
      </c>
      <c r="C194" s="46">
        <v>94</v>
      </c>
      <c r="D194" s="47">
        <f t="shared" si="6"/>
        <v>97.82</v>
      </c>
      <c r="E194" s="70"/>
      <c r="F194" s="92"/>
      <c r="G194" s="88"/>
      <c r="H194" s="76"/>
      <c r="I194" s="26"/>
    </row>
    <row r="195" ht="15" spans="1:9">
      <c r="A195" s="76"/>
      <c r="B195" s="90" t="s">
        <v>59</v>
      </c>
      <c r="C195" s="46">
        <v>62</v>
      </c>
      <c r="D195" s="47">
        <f t="shared" si="6"/>
        <v>64.86</v>
      </c>
      <c r="E195" s="70"/>
      <c r="F195" s="92"/>
      <c r="G195" s="88"/>
      <c r="H195" s="76"/>
      <c r="I195" s="26"/>
    </row>
    <row r="196" ht="15" spans="1:9">
      <c r="A196" s="77"/>
      <c r="B196" s="90" t="s">
        <v>60</v>
      </c>
      <c r="C196" s="46">
        <v>32</v>
      </c>
      <c r="D196" s="47">
        <f t="shared" si="6"/>
        <v>33.96</v>
      </c>
      <c r="E196" s="73"/>
      <c r="F196" s="93"/>
      <c r="G196" s="89"/>
      <c r="H196" s="76"/>
      <c r="I196" s="26"/>
    </row>
    <row r="197" ht="15" spans="1:9">
      <c r="A197" s="75" t="s">
        <v>105</v>
      </c>
      <c r="B197" s="90" t="s">
        <v>57</v>
      </c>
      <c r="C197" s="46">
        <v>249</v>
      </c>
      <c r="D197" s="47">
        <f t="shared" si="6"/>
        <v>257.47</v>
      </c>
      <c r="E197" s="67"/>
      <c r="F197" s="75" t="s">
        <v>107</v>
      </c>
      <c r="G197" s="87" t="s">
        <v>88</v>
      </c>
      <c r="H197" s="76"/>
      <c r="I197" s="26"/>
    </row>
    <row r="198" ht="15" spans="1:9">
      <c r="A198" s="76"/>
      <c r="B198" s="90" t="s">
        <v>58</v>
      </c>
      <c r="C198" s="46">
        <v>498</v>
      </c>
      <c r="D198" s="47">
        <f t="shared" si="6"/>
        <v>513.94</v>
      </c>
      <c r="E198" s="70"/>
      <c r="F198" s="76"/>
      <c r="G198" s="88"/>
      <c r="H198" s="76"/>
      <c r="I198" s="26"/>
    </row>
    <row r="199" ht="15" spans="1:9">
      <c r="A199" s="76"/>
      <c r="B199" s="90" t="s">
        <v>59</v>
      </c>
      <c r="C199" s="46">
        <v>498</v>
      </c>
      <c r="D199" s="47">
        <f t="shared" si="6"/>
        <v>513.94</v>
      </c>
      <c r="E199" s="70"/>
      <c r="F199" s="76"/>
      <c r="G199" s="88"/>
      <c r="H199" s="76"/>
      <c r="I199" s="26"/>
    </row>
    <row r="200" ht="15" spans="1:9">
      <c r="A200" s="77"/>
      <c r="B200" s="90" t="s">
        <v>60</v>
      </c>
      <c r="C200" s="46">
        <v>249</v>
      </c>
      <c r="D200" s="47">
        <f t="shared" si="6"/>
        <v>257.47</v>
      </c>
      <c r="E200" s="73"/>
      <c r="F200" s="77"/>
      <c r="G200" s="89"/>
      <c r="H200" s="77"/>
      <c r="I200" s="26"/>
    </row>
    <row r="201" spans="1:9">
      <c r="A201" s="45" t="s">
        <v>74</v>
      </c>
      <c r="B201" s="45"/>
      <c r="C201" s="46">
        <f>SUM(C193:C200)</f>
        <v>1744</v>
      </c>
      <c r="D201" s="47">
        <f>SUM(D193:D200)</f>
        <v>1804.32</v>
      </c>
      <c r="E201" s="45"/>
      <c r="F201" s="48"/>
      <c r="G201" s="45"/>
      <c r="H201" s="45"/>
      <c r="I201" s="26"/>
    </row>
    <row r="202" spans="3:6">
      <c r="C202" s="54"/>
      <c r="D202" s="54"/>
      <c r="F202" s="55"/>
    </row>
    <row r="203" spans="3:6">
      <c r="C203" s="54"/>
      <c r="D203" s="54"/>
      <c r="F203" s="55"/>
    </row>
    <row r="204" spans="1:9">
      <c r="A204" s="48" t="s">
        <v>75</v>
      </c>
      <c r="B204" s="48" t="s">
        <v>76</v>
      </c>
      <c r="C204" s="85" t="s">
        <v>18</v>
      </c>
      <c r="D204" s="86" t="s">
        <v>77</v>
      </c>
      <c r="E204" s="48" t="s">
        <v>78</v>
      </c>
      <c r="F204" s="48" t="s">
        <v>79</v>
      </c>
      <c r="G204" s="48"/>
      <c r="H204" s="48" t="s">
        <v>80</v>
      </c>
      <c r="I204" s="26" t="s">
        <v>104</v>
      </c>
    </row>
    <row r="205" ht="15" spans="1:9">
      <c r="A205" s="66" t="s">
        <v>105</v>
      </c>
      <c r="B205" s="49" t="s">
        <v>57</v>
      </c>
      <c r="C205" s="46">
        <v>62</v>
      </c>
      <c r="D205" s="47">
        <f t="shared" ref="D205:D212" si="7">C205*1.03+1</f>
        <v>64.86</v>
      </c>
      <c r="E205" s="67"/>
      <c r="F205" s="66">
        <v>1405451</v>
      </c>
      <c r="G205" s="68" t="s">
        <v>85</v>
      </c>
      <c r="H205" s="66" t="s">
        <v>108</v>
      </c>
      <c r="I205" s="26"/>
    </row>
    <row r="206" ht="15" spans="1:9">
      <c r="A206" s="69"/>
      <c r="B206" s="49" t="s">
        <v>58</v>
      </c>
      <c r="C206" s="46">
        <v>94</v>
      </c>
      <c r="D206" s="47">
        <f t="shared" si="7"/>
        <v>97.82</v>
      </c>
      <c r="E206" s="70"/>
      <c r="F206" s="69"/>
      <c r="G206" s="71"/>
      <c r="H206" s="69"/>
      <c r="I206" s="26"/>
    </row>
    <row r="207" ht="15" spans="1:9">
      <c r="A207" s="69"/>
      <c r="B207" s="49" t="s">
        <v>59</v>
      </c>
      <c r="C207" s="46">
        <v>62</v>
      </c>
      <c r="D207" s="47">
        <f t="shared" si="7"/>
        <v>64.86</v>
      </c>
      <c r="E207" s="70"/>
      <c r="F207" s="69"/>
      <c r="G207" s="71"/>
      <c r="H207" s="69"/>
      <c r="I207" s="26"/>
    </row>
    <row r="208" ht="15" spans="1:9">
      <c r="A208" s="72"/>
      <c r="B208" s="49" t="s">
        <v>60</v>
      </c>
      <c r="C208" s="46">
        <v>32</v>
      </c>
      <c r="D208" s="47">
        <f t="shared" si="7"/>
        <v>33.96</v>
      </c>
      <c r="E208" s="73"/>
      <c r="F208" s="72"/>
      <c r="G208" s="74"/>
      <c r="H208" s="69"/>
      <c r="I208" s="26"/>
    </row>
    <row r="209" ht="15" spans="1:9">
      <c r="A209" s="66" t="s">
        <v>105</v>
      </c>
      <c r="B209" s="49" t="s">
        <v>57</v>
      </c>
      <c r="C209" s="46">
        <v>249</v>
      </c>
      <c r="D209" s="47">
        <f t="shared" si="7"/>
        <v>257.47</v>
      </c>
      <c r="E209" s="67"/>
      <c r="F209" s="94" t="s">
        <v>109</v>
      </c>
      <c r="G209" s="68" t="s">
        <v>88</v>
      </c>
      <c r="H209" s="69"/>
      <c r="I209" s="26"/>
    </row>
    <row r="210" ht="15" spans="1:9">
      <c r="A210" s="69"/>
      <c r="B210" s="49" t="s">
        <v>58</v>
      </c>
      <c r="C210" s="46">
        <v>498</v>
      </c>
      <c r="D210" s="47">
        <f t="shared" si="7"/>
        <v>513.94</v>
      </c>
      <c r="E210" s="70"/>
      <c r="F210" s="94"/>
      <c r="G210" s="71"/>
      <c r="H210" s="69"/>
      <c r="I210" s="26"/>
    </row>
    <row r="211" ht="15" spans="1:9">
      <c r="A211" s="69"/>
      <c r="B211" s="49" t="s">
        <v>59</v>
      </c>
      <c r="C211" s="46">
        <v>498</v>
      </c>
      <c r="D211" s="47">
        <f t="shared" si="7"/>
        <v>513.94</v>
      </c>
      <c r="E211" s="70"/>
      <c r="F211" s="94"/>
      <c r="G211" s="71"/>
      <c r="H211" s="69"/>
      <c r="I211" s="26"/>
    </row>
    <row r="212" ht="15" spans="1:9">
      <c r="A212" s="72"/>
      <c r="B212" s="49" t="s">
        <v>60</v>
      </c>
      <c r="C212" s="46">
        <v>249</v>
      </c>
      <c r="D212" s="47">
        <f t="shared" si="7"/>
        <v>257.47</v>
      </c>
      <c r="E212" s="73"/>
      <c r="F212" s="94"/>
      <c r="G212" s="74"/>
      <c r="H212" s="72"/>
      <c r="I212" s="26"/>
    </row>
    <row r="213" spans="1:9">
      <c r="A213" s="45" t="s">
        <v>74</v>
      </c>
      <c r="B213" s="45"/>
      <c r="C213" s="46">
        <f>SUM(C205:C212)</f>
        <v>1744</v>
      </c>
      <c r="D213" s="47">
        <f>SUM(D205:D212)</f>
        <v>1804.32</v>
      </c>
      <c r="E213" s="45"/>
      <c r="F213" s="48"/>
      <c r="G213" s="45"/>
      <c r="H213" s="45"/>
      <c r="I213" s="26"/>
    </row>
    <row r="214" spans="3:6">
      <c r="C214" s="54"/>
      <c r="D214" s="54"/>
      <c r="F214" s="55"/>
    </row>
    <row r="215" spans="3:6">
      <c r="C215" s="54"/>
      <c r="D215" s="54"/>
      <c r="F215" s="55"/>
    </row>
    <row r="216" spans="1:9">
      <c r="A216" s="48" t="s">
        <v>75</v>
      </c>
      <c r="B216" s="48" t="s">
        <v>76</v>
      </c>
      <c r="C216" s="85" t="s">
        <v>18</v>
      </c>
      <c r="D216" s="86" t="s">
        <v>77</v>
      </c>
      <c r="E216" s="48" t="s">
        <v>78</v>
      </c>
      <c r="F216" s="48" t="s">
        <v>79</v>
      </c>
      <c r="G216" s="48"/>
      <c r="H216" s="48" t="s">
        <v>80</v>
      </c>
      <c r="I216" s="26" t="s">
        <v>104</v>
      </c>
    </row>
    <row r="217" ht="15" spans="1:9">
      <c r="A217" s="75" t="s">
        <v>105</v>
      </c>
      <c r="B217" s="49" t="s">
        <v>42</v>
      </c>
      <c r="C217" s="46">
        <v>42</v>
      </c>
      <c r="D217" s="47">
        <f t="shared" ref="D217:D228" si="8">C217*1.03+1</f>
        <v>44.26</v>
      </c>
      <c r="E217" s="67"/>
      <c r="F217" s="66">
        <v>1401822</v>
      </c>
      <c r="G217" s="68" t="s">
        <v>85</v>
      </c>
      <c r="H217" s="75" t="s">
        <v>110</v>
      </c>
      <c r="I217" s="26"/>
    </row>
    <row r="218" ht="15" spans="1:9">
      <c r="A218" s="76"/>
      <c r="B218" s="49" t="s">
        <v>44</v>
      </c>
      <c r="C218" s="46">
        <v>50</v>
      </c>
      <c r="D218" s="47">
        <f t="shared" si="8"/>
        <v>52.5</v>
      </c>
      <c r="E218" s="70"/>
      <c r="F218" s="69"/>
      <c r="G218" s="71"/>
      <c r="H218" s="76"/>
      <c r="I218" s="26"/>
    </row>
    <row r="219" ht="15" spans="1:9">
      <c r="A219" s="76"/>
      <c r="B219" s="49" t="s">
        <v>45</v>
      </c>
      <c r="C219" s="46">
        <v>92</v>
      </c>
      <c r="D219" s="47">
        <f t="shared" si="8"/>
        <v>95.76</v>
      </c>
      <c r="E219" s="70"/>
      <c r="F219" s="69"/>
      <c r="G219" s="71"/>
      <c r="H219" s="76"/>
      <c r="I219" s="26"/>
    </row>
    <row r="220" ht="15" spans="1:9">
      <c r="A220" s="76"/>
      <c r="B220" s="49" t="s">
        <v>46</v>
      </c>
      <c r="C220" s="46">
        <v>48</v>
      </c>
      <c r="D220" s="47">
        <f t="shared" si="8"/>
        <v>50.44</v>
      </c>
      <c r="E220" s="70"/>
      <c r="F220" s="69"/>
      <c r="G220" s="71"/>
      <c r="H220" s="76"/>
      <c r="I220" s="26"/>
    </row>
    <row r="221" ht="15" spans="1:9">
      <c r="A221" s="76"/>
      <c r="B221" s="49" t="s">
        <v>47</v>
      </c>
      <c r="C221" s="46">
        <v>86</v>
      </c>
      <c r="D221" s="47">
        <f t="shared" si="8"/>
        <v>89.58</v>
      </c>
      <c r="E221" s="70"/>
      <c r="F221" s="69"/>
      <c r="G221" s="71"/>
      <c r="H221" s="76"/>
      <c r="I221" s="26"/>
    </row>
    <row r="222" ht="15" spans="1:9">
      <c r="A222" s="77"/>
      <c r="B222" s="49" t="s">
        <v>48</v>
      </c>
      <c r="C222" s="46">
        <v>86</v>
      </c>
      <c r="D222" s="47">
        <f t="shared" si="8"/>
        <v>89.58</v>
      </c>
      <c r="E222" s="73"/>
      <c r="F222" s="72"/>
      <c r="G222" s="74"/>
      <c r="H222" s="76"/>
      <c r="I222" s="26"/>
    </row>
    <row r="223" ht="15" spans="1:9">
      <c r="A223" s="75" t="s">
        <v>105</v>
      </c>
      <c r="B223" s="49" t="s">
        <v>42</v>
      </c>
      <c r="C223" s="46">
        <v>244</v>
      </c>
      <c r="D223" s="47">
        <f t="shared" si="8"/>
        <v>252.32</v>
      </c>
      <c r="E223" s="67"/>
      <c r="F223" s="75" t="s">
        <v>111</v>
      </c>
      <c r="G223" s="68" t="s">
        <v>88</v>
      </c>
      <c r="H223" s="76"/>
      <c r="I223" s="26"/>
    </row>
    <row r="224" ht="15" spans="1:9">
      <c r="A224" s="76"/>
      <c r="B224" s="49" t="s">
        <v>44</v>
      </c>
      <c r="C224" s="46">
        <v>244</v>
      </c>
      <c r="D224" s="47">
        <f t="shared" si="8"/>
        <v>252.32</v>
      </c>
      <c r="E224" s="70"/>
      <c r="F224" s="76"/>
      <c r="G224" s="71"/>
      <c r="H224" s="76"/>
      <c r="I224" s="26"/>
    </row>
    <row r="225" ht="15" spans="1:9">
      <c r="A225" s="76"/>
      <c r="B225" s="49" t="s">
        <v>45</v>
      </c>
      <c r="C225" s="46">
        <v>463</v>
      </c>
      <c r="D225" s="47">
        <f t="shared" si="8"/>
        <v>477.89</v>
      </c>
      <c r="E225" s="70"/>
      <c r="F225" s="76"/>
      <c r="G225" s="71"/>
      <c r="H225" s="76"/>
      <c r="I225" s="26"/>
    </row>
    <row r="226" ht="15" spans="1:9">
      <c r="A226" s="76"/>
      <c r="B226" s="49" t="s">
        <v>46</v>
      </c>
      <c r="C226" s="46">
        <v>244</v>
      </c>
      <c r="D226" s="47">
        <f t="shared" si="8"/>
        <v>252.32</v>
      </c>
      <c r="E226" s="70"/>
      <c r="F226" s="76"/>
      <c r="G226" s="71"/>
      <c r="H226" s="76"/>
      <c r="I226" s="26"/>
    </row>
    <row r="227" ht="15" spans="1:9">
      <c r="A227" s="76"/>
      <c r="B227" s="49" t="s">
        <v>47</v>
      </c>
      <c r="C227" s="46">
        <v>463</v>
      </c>
      <c r="D227" s="47">
        <f t="shared" si="8"/>
        <v>477.89</v>
      </c>
      <c r="E227" s="70"/>
      <c r="F227" s="76"/>
      <c r="G227" s="71"/>
      <c r="H227" s="76"/>
      <c r="I227" s="26"/>
    </row>
    <row r="228" ht="15" spans="1:9">
      <c r="A228" s="77"/>
      <c r="B228" s="49" t="s">
        <v>48</v>
      </c>
      <c r="C228" s="46">
        <v>463</v>
      </c>
      <c r="D228" s="47">
        <f t="shared" si="8"/>
        <v>477.89</v>
      </c>
      <c r="E228" s="73"/>
      <c r="F228" s="77"/>
      <c r="G228" s="74"/>
      <c r="H228" s="77"/>
      <c r="I228" s="26"/>
    </row>
    <row r="229" spans="1:9">
      <c r="A229" s="45" t="s">
        <v>74</v>
      </c>
      <c r="B229" s="45"/>
      <c r="C229" s="46">
        <f>SUM(C217:C228)</f>
        <v>2525</v>
      </c>
      <c r="D229" s="47">
        <f>SUM(D217:D228)</f>
        <v>2612.75</v>
      </c>
      <c r="E229" s="45"/>
      <c r="F229" s="48"/>
      <c r="G229" s="45"/>
      <c r="H229" s="45"/>
      <c r="I229" s="26"/>
    </row>
    <row r="230" spans="3:6">
      <c r="C230" s="54"/>
      <c r="D230" s="54"/>
      <c r="F230" s="55"/>
    </row>
    <row r="231" spans="3:6">
      <c r="C231" s="54"/>
      <c r="D231" s="54"/>
      <c r="F231" s="55"/>
    </row>
    <row r="232" spans="1:9">
      <c r="A232" s="48" t="s">
        <v>75</v>
      </c>
      <c r="B232" s="48" t="s">
        <v>76</v>
      </c>
      <c r="C232" s="85" t="s">
        <v>18</v>
      </c>
      <c r="D232" s="86" t="s">
        <v>77</v>
      </c>
      <c r="E232" s="48" t="s">
        <v>78</v>
      </c>
      <c r="F232" s="48" t="s">
        <v>79</v>
      </c>
      <c r="G232" s="48"/>
      <c r="H232" s="48" t="s">
        <v>80</v>
      </c>
      <c r="I232" s="26" t="s">
        <v>104</v>
      </c>
    </row>
    <row r="233" ht="15" spans="1:9">
      <c r="A233" s="56" t="s">
        <v>105</v>
      </c>
      <c r="B233" s="31" t="s">
        <v>42</v>
      </c>
      <c r="C233" s="52">
        <v>18</v>
      </c>
      <c r="D233" s="47">
        <f t="shared" ref="D233:D248" si="9">C233*1.03+1</f>
        <v>19.54</v>
      </c>
      <c r="E233" s="24"/>
      <c r="F233" s="56">
        <v>1401839</v>
      </c>
      <c r="G233" s="59" t="s">
        <v>85</v>
      </c>
      <c r="H233" s="56" t="s">
        <v>112</v>
      </c>
      <c r="I233" s="26"/>
    </row>
    <row r="234" ht="15" spans="1:9">
      <c r="A234" s="60"/>
      <c r="B234" s="31" t="s">
        <v>45</v>
      </c>
      <c r="C234" s="52">
        <v>40</v>
      </c>
      <c r="D234" s="47">
        <f t="shared" si="9"/>
        <v>42.2</v>
      </c>
      <c r="E234" s="28"/>
      <c r="F234" s="60"/>
      <c r="G234" s="62"/>
      <c r="H234" s="60"/>
      <c r="I234" s="26"/>
    </row>
    <row r="235" ht="15" spans="1:9">
      <c r="A235" s="60"/>
      <c r="B235" s="31" t="s">
        <v>50</v>
      </c>
      <c r="C235" s="52">
        <v>28</v>
      </c>
      <c r="D235" s="47">
        <f t="shared" si="9"/>
        <v>29.84</v>
      </c>
      <c r="E235" s="28"/>
      <c r="F235" s="60"/>
      <c r="G235" s="62"/>
      <c r="H235" s="60"/>
      <c r="I235" s="26"/>
    </row>
    <row r="236" ht="15" spans="1:9">
      <c r="A236" s="60"/>
      <c r="B236" s="31" t="s">
        <v>47</v>
      </c>
      <c r="C236" s="52">
        <v>78</v>
      </c>
      <c r="D236" s="47">
        <f t="shared" si="9"/>
        <v>81.34</v>
      </c>
      <c r="E236" s="28"/>
      <c r="F236" s="60"/>
      <c r="G236" s="62"/>
      <c r="H236" s="60"/>
      <c r="I236" s="26"/>
    </row>
    <row r="237" ht="15" spans="1:9">
      <c r="A237" s="60"/>
      <c r="B237" s="31" t="s">
        <v>51</v>
      </c>
      <c r="C237" s="52">
        <v>34</v>
      </c>
      <c r="D237" s="47">
        <f t="shared" si="9"/>
        <v>36.02</v>
      </c>
      <c r="E237" s="28"/>
      <c r="F237" s="60"/>
      <c r="G237" s="62"/>
      <c r="H237" s="60"/>
      <c r="I237" s="26"/>
    </row>
    <row r="238" ht="15" spans="1:9">
      <c r="A238" s="60"/>
      <c r="B238" s="31" t="s">
        <v>48</v>
      </c>
      <c r="C238" s="52">
        <v>78</v>
      </c>
      <c r="D238" s="47">
        <f t="shared" si="9"/>
        <v>81.34</v>
      </c>
      <c r="E238" s="28"/>
      <c r="F238" s="60"/>
      <c r="G238" s="62"/>
      <c r="H238" s="60"/>
      <c r="I238" s="26"/>
    </row>
    <row r="239" ht="15" spans="1:9">
      <c r="A239" s="60"/>
      <c r="B239" s="31" t="s">
        <v>52</v>
      </c>
      <c r="C239" s="52">
        <v>42</v>
      </c>
      <c r="D239" s="47">
        <f t="shared" si="9"/>
        <v>44.26</v>
      </c>
      <c r="E239" s="28"/>
      <c r="F239" s="60"/>
      <c r="G239" s="62"/>
      <c r="H239" s="60"/>
      <c r="I239" s="26"/>
    </row>
    <row r="240" ht="15" spans="1:9">
      <c r="A240" s="60"/>
      <c r="B240" s="31" t="s">
        <v>53</v>
      </c>
      <c r="C240" s="52">
        <v>40</v>
      </c>
      <c r="D240" s="47">
        <f t="shared" si="9"/>
        <v>42.2</v>
      </c>
      <c r="E240" s="29"/>
      <c r="F240" s="60"/>
      <c r="G240" s="62"/>
      <c r="H240" s="60"/>
      <c r="I240" s="26"/>
    </row>
    <row r="241" ht="15" spans="1:9">
      <c r="A241" s="56" t="s">
        <v>105</v>
      </c>
      <c r="B241" s="31" t="s">
        <v>45</v>
      </c>
      <c r="C241" s="52">
        <v>237</v>
      </c>
      <c r="D241" s="47">
        <f t="shared" si="9"/>
        <v>245.11</v>
      </c>
      <c r="E241" s="24"/>
      <c r="F241" s="56" t="s">
        <v>113</v>
      </c>
      <c r="G241" s="59" t="s">
        <v>88</v>
      </c>
      <c r="H241" s="60"/>
      <c r="I241" s="26"/>
    </row>
    <row r="242" ht="15" spans="1:9">
      <c r="A242" s="60"/>
      <c r="B242" s="31" t="s">
        <v>50</v>
      </c>
      <c r="C242" s="52">
        <v>197</v>
      </c>
      <c r="D242" s="47">
        <f t="shared" si="9"/>
        <v>203.91</v>
      </c>
      <c r="E242" s="28"/>
      <c r="F242" s="60"/>
      <c r="G242" s="62"/>
      <c r="H242" s="60"/>
      <c r="I242" s="26"/>
    </row>
    <row r="243" ht="15" spans="1:9">
      <c r="A243" s="60"/>
      <c r="B243" s="31" t="s">
        <v>47</v>
      </c>
      <c r="C243" s="52">
        <v>434</v>
      </c>
      <c r="D243" s="47">
        <f t="shared" si="9"/>
        <v>448.02</v>
      </c>
      <c r="E243" s="28"/>
      <c r="F243" s="60"/>
      <c r="G243" s="62"/>
      <c r="H243" s="60"/>
      <c r="I243" s="26"/>
    </row>
    <row r="244" ht="15" spans="1:9">
      <c r="A244" s="60"/>
      <c r="B244" s="31" t="s">
        <v>51</v>
      </c>
      <c r="C244" s="52">
        <v>197</v>
      </c>
      <c r="D244" s="47">
        <f t="shared" si="9"/>
        <v>203.91</v>
      </c>
      <c r="E244" s="28"/>
      <c r="F244" s="60"/>
      <c r="G244" s="62"/>
      <c r="H244" s="60"/>
      <c r="I244" s="26"/>
    </row>
    <row r="245" ht="15" spans="1:9">
      <c r="A245" s="60"/>
      <c r="B245" s="31" t="s">
        <v>48</v>
      </c>
      <c r="C245" s="52">
        <v>434</v>
      </c>
      <c r="D245" s="47">
        <f t="shared" si="9"/>
        <v>448.02</v>
      </c>
      <c r="E245" s="28"/>
      <c r="F245" s="60"/>
      <c r="G245" s="62"/>
      <c r="H245" s="60"/>
      <c r="I245" s="26"/>
    </row>
    <row r="246" ht="15" spans="1:9">
      <c r="A246" s="60"/>
      <c r="B246" s="31" t="s">
        <v>52</v>
      </c>
      <c r="C246" s="52">
        <v>197</v>
      </c>
      <c r="D246" s="47">
        <f t="shared" si="9"/>
        <v>203.91</v>
      </c>
      <c r="E246" s="28"/>
      <c r="F246" s="60"/>
      <c r="G246" s="62"/>
      <c r="H246" s="60"/>
      <c r="I246" s="26"/>
    </row>
    <row r="247" ht="15" spans="1:9">
      <c r="A247" s="60"/>
      <c r="B247" s="31" t="s">
        <v>53</v>
      </c>
      <c r="C247" s="52">
        <v>197</v>
      </c>
      <c r="D247" s="47">
        <f t="shared" si="9"/>
        <v>203.91</v>
      </c>
      <c r="E247" s="28"/>
      <c r="F247" s="60"/>
      <c r="G247" s="62"/>
      <c r="H247" s="60"/>
      <c r="I247" s="26"/>
    </row>
    <row r="248" ht="15" spans="1:9">
      <c r="A248" s="63"/>
      <c r="B248" s="31" t="s">
        <v>54</v>
      </c>
      <c r="C248" s="52">
        <v>197</v>
      </c>
      <c r="D248" s="47">
        <f t="shared" si="9"/>
        <v>203.91</v>
      </c>
      <c r="E248" s="29"/>
      <c r="F248" s="63"/>
      <c r="G248" s="65"/>
      <c r="H248" s="63"/>
      <c r="I248" s="26"/>
    </row>
    <row r="249" spans="1:9">
      <c r="A249" s="26" t="s">
        <v>74</v>
      </c>
      <c r="B249" s="26"/>
      <c r="C249" s="52">
        <f>SUM(C233:C248)</f>
        <v>2448</v>
      </c>
      <c r="D249" s="47">
        <f>SUM(D233:D248)</f>
        <v>2537.44</v>
      </c>
      <c r="E249" s="26"/>
      <c r="F249" s="53"/>
      <c r="G249" s="26"/>
      <c r="H249" s="26"/>
      <c r="I249" s="26"/>
    </row>
    <row r="250" spans="3:6">
      <c r="C250" s="54"/>
      <c r="D250" s="54"/>
      <c r="F250" s="55"/>
    </row>
    <row r="251" spans="3:6">
      <c r="C251" s="54"/>
      <c r="D251" s="54"/>
      <c r="F251" s="55"/>
    </row>
    <row r="252" spans="1:9">
      <c r="A252" s="48" t="s">
        <v>75</v>
      </c>
      <c r="B252" s="48" t="s">
        <v>76</v>
      </c>
      <c r="C252" s="85" t="s">
        <v>18</v>
      </c>
      <c r="D252" s="86" t="s">
        <v>77</v>
      </c>
      <c r="E252" s="48" t="s">
        <v>78</v>
      </c>
      <c r="F252" s="48" t="s">
        <v>79</v>
      </c>
      <c r="G252" s="48"/>
      <c r="H252" s="48" t="s">
        <v>80</v>
      </c>
      <c r="I252" s="26" t="s">
        <v>104</v>
      </c>
    </row>
    <row r="253" ht="15" spans="1:9">
      <c r="A253" s="75" t="s">
        <v>105</v>
      </c>
      <c r="B253" s="49" t="s">
        <v>56</v>
      </c>
      <c r="C253" s="46">
        <v>22</v>
      </c>
      <c r="D253" s="47">
        <f t="shared" ref="D253:D262" si="10">C253*1.03+1</f>
        <v>23.66</v>
      </c>
      <c r="E253" s="67"/>
      <c r="F253" s="66">
        <v>1401851</v>
      </c>
      <c r="G253" s="68" t="s">
        <v>85</v>
      </c>
      <c r="H253" s="75" t="s">
        <v>114</v>
      </c>
      <c r="I253" s="26"/>
    </row>
    <row r="254" ht="15" spans="1:9">
      <c r="A254" s="76"/>
      <c r="B254" s="49" t="s">
        <v>57</v>
      </c>
      <c r="C254" s="46">
        <v>70</v>
      </c>
      <c r="D254" s="47">
        <f t="shared" si="10"/>
        <v>73.1</v>
      </c>
      <c r="E254" s="70"/>
      <c r="F254" s="69"/>
      <c r="G254" s="71"/>
      <c r="H254" s="76"/>
      <c r="I254" s="26"/>
    </row>
    <row r="255" ht="15" spans="1:9">
      <c r="A255" s="76"/>
      <c r="B255" s="49" t="s">
        <v>58</v>
      </c>
      <c r="C255" s="46">
        <v>66</v>
      </c>
      <c r="D255" s="47">
        <f t="shared" si="10"/>
        <v>68.98</v>
      </c>
      <c r="E255" s="70"/>
      <c r="F255" s="69"/>
      <c r="G255" s="71"/>
      <c r="H255" s="76"/>
      <c r="I255" s="26"/>
    </row>
    <row r="256" ht="15" spans="1:9">
      <c r="A256" s="76"/>
      <c r="B256" s="49" t="s">
        <v>59</v>
      </c>
      <c r="C256" s="46">
        <v>52</v>
      </c>
      <c r="D256" s="47">
        <f t="shared" si="10"/>
        <v>54.56</v>
      </c>
      <c r="E256" s="70"/>
      <c r="F256" s="69"/>
      <c r="G256" s="71"/>
      <c r="H256" s="76"/>
      <c r="I256" s="26"/>
    </row>
    <row r="257" ht="15" spans="1:9">
      <c r="A257" s="77"/>
      <c r="B257" s="49" t="s">
        <v>60</v>
      </c>
      <c r="C257" s="46">
        <v>40</v>
      </c>
      <c r="D257" s="47">
        <f t="shared" si="10"/>
        <v>42.2</v>
      </c>
      <c r="E257" s="73"/>
      <c r="F257" s="72"/>
      <c r="G257" s="74"/>
      <c r="H257" s="76"/>
      <c r="I257" s="26"/>
    </row>
    <row r="258" ht="15" spans="1:9">
      <c r="A258" s="75" t="s">
        <v>105</v>
      </c>
      <c r="B258" s="49" t="s">
        <v>56</v>
      </c>
      <c r="C258" s="46">
        <v>240</v>
      </c>
      <c r="D258" s="47">
        <f t="shared" si="10"/>
        <v>248.2</v>
      </c>
      <c r="E258" s="67"/>
      <c r="F258" s="75" t="s">
        <v>115</v>
      </c>
      <c r="G258" s="68" t="s">
        <v>88</v>
      </c>
      <c r="H258" s="76"/>
      <c r="I258" s="26"/>
    </row>
    <row r="259" ht="15" spans="1:9">
      <c r="A259" s="76"/>
      <c r="B259" s="49" t="s">
        <v>57</v>
      </c>
      <c r="C259" s="46">
        <v>480</v>
      </c>
      <c r="D259" s="47">
        <f t="shared" si="10"/>
        <v>495.4</v>
      </c>
      <c r="E259" s="70"/>
      <c r="F259" s="76"/>
      <c r="G259" s="71"/>
      <c r="H259" s="76"/>
      <c r="I259" s="26"/>
    </row>
    <row r="260" ht="15" spans="1:9">
      <c r="A260" s="76"/>
      <c r="B260" s="49" t="s">
        <v>58</v>
      </c>
      <c r="C260" s="46">
        <v>480</v>
      </c>
      <c r="D260" s="47">
        <f t="shared" si="10"/>
        <v>495.4</v>
      </c>
      <c r="E260" s="70"/>
      <c r="F260" s="76"/>
      <c r="G260" s="71"/>
      <c r="H260" s="76"/>
      <c r="I260" s="26"/>
    </row>
    <row r="261" ht="15" spans="1:9">
      <c r="A261" s="76"/>
      <c r="B261" s="49" t="s">
        <v>59</v>
      </c>
      <c r="C261" s="46">
        <v>480</v>
      </c>
      <c r="D261" s="47">
        <f t="shared" si="10"/>
        <v>495.4</v>
      </c>
      <c r="E261" s="70"/>
      <c r="F261" s="76"/>
      <c r="G261" s="71"/>
      <c r="H261" s="76"/>
      <c r="I261" s="26"/>
    </row>
    <row r="262" ht="15" spans="1:9">
      <c r="A262" s="77"/>
      <c r="B262" s="49" t="s">
        <v>60</v>
      </c>
      <c r="C262" s="46">
        <v>240</v>
      </c>
      <c r="D262" s="47">
        <f t="shared" si="10"/>
        <v>248.2</v>
      </c>
      <c r="E262" s="73"/>
      <c r="F262" s="77"/>
      <c r="G262" s="74"/>
      <c r="H262" s="77"/>
      <c r="I262" s="26"/>
    </row>
    <row r="263" spans="1:9">
      <c r="A263" s="45" t="s">
        <v>74</v>
      </c>
      <c r="B263" s="45"/>
      <c r="C263" s="46">
        <f>SUM(C253:C262)</f>
        <v>2170</v>
      </c>
      <c r="D263" s="47">
        <f>SUM(D253:D262)</f>
        <v>2245.1</v>
      </c>
      <c r="E263" s="45"/>
      <c r="F263" s="48"/>
      <c r="G263" s="45"/>
      <c r="H263" s="45"/>
      <c r="I263" s="26"/>
    </row>
    <row r="264" spans="3:6">
      <c r="C264" s="54"/>
      <c r="D264" s="54"/>
      <c r="F264" s="55"/>
    </row>
    <row r="265" spans="3:6">
      <c r="C265" s="54"/>
      <c r="D265" s="54"/>
      <c r="F265" s="55"/>
    </row>
    <row r="266" spans="1:9">
      <c r="A266" s="48" t="s">
        <v>75</v>
      </c>
      <c r="B266" s="48" t="s">
        <v>76</v>
      </c>
      <c r="C266" s="85" t="s">
        <v>18</v>
      </c>
      <c r="D266" s="86" t="s">
        <v>77</v>
      </c>
      <c r="E266" s="48" t="s">
        <v>78</v>
      </c>
      <c r="F266" s="48" t="s">
        <v>79</v>
      </c>
      <c r="G266" s="48"/>
      <c r="H266" s="48" t="s">
        <v>80</v>
      </c>
      <c r="I266" s="26" t="s">
        <v>104</v>
      </c>
    </row>
    <row r="267" ht="15" spans="1:9">
      <c r="A267" s="75" t="s">
        <v>105</v>
      </c>
      <c r="B267" s="50" t="s">
        <v>57</v>
      </c>
      <c r="C267" s="85">
        <v>62</v>
      </c>
      <c r="D267" s="86">
        <f t="shared" ref="D267:D274" si="11">C267*1.03+1</f>
        <v>64.86</v>
      </c>
      <c r="E267" s="95"/>
      <c r="F267" s="75">
        <v>1401860</v>
      </c>
      <c r="G267" s="94" t="s">
        <v>85</v>
      </c>
      <c r="H267" s="75" t="s">
        <v>116</v>
      </c>
      <c r="I267" s="26"/>
    </row>
    <row r="268" ht="15" spans="1:9">
      <c r="A268" s="76"/>
      <c r="B268" s="50" t="s">
        <v>58</v>
      </c>
      <c r="C268" s="85">
        <v>94</v>
      </c>
      <c r="D268" s="86">
        <f t="shared" si="11"/>
        <v>97.82</v>
      </c>
      <c r="E268" s="96"/>
      <c r="F268" s="76"/>
      <c r="G268" s="50"/>
      <c r="H268" s="76"/>
      <c r="I268" s="26"/>
    </row>
    <row r="269" ht="15" spans="1:9">
      <c r="A269" s="76"/>
      <c r="B269" s="50" t="s">
        <v>59</v>
      </c>
      <c r="C269" s="85">
        <v>62</v>
      </c>
      <c r="D269" s="86">
        <f t="shared" si="11"/>
        <v>64.86</v>
      </c>
      <c r="E269" s="96"/>
      <c r="F269" s="76"/>
      <c r="G269" s="50"/>
      <c r="H269" s="76"/>
      <c r="I269" s="26"/>
    </row>
    <row r="270" ht="15" spans="1:9">
      <c r="A270" s="77"/>
      <c r="B270" s="50" t="s">
        <v>60</v>
      </c>
      <c r="C270" s="85">
        <v>32</v>
      </c>
      <c r="D270" s="86">
        <f t="shared" si="11"/>
        <v>33.96</v>
      </c>
      <c r="E270" s="97"/>
      <c r="F270" s="77"/>
      <c r="G270" s="50"/>
      <c r="H270" s="76"/>
      <c r="I270" s="26"/>
    </row>
    <row r="271" ht="15" spans="1:9">
      <c r="A271" s="75" t="s">
        <v>105</v>
      </c>
      <c r="B271" s="50" t="s">
        <v>57</v>
      </c>
      <c r="C271" s="85">
        <v>342</v>
      </c>
      <c r="D271" s="86">
        <f t="shared" si="11"/>
        <v>353.26</v>
      </c>
      <c r="E271" s="95"/>
      <c r="F271" s="50" t="s">
        <v>117</v>
      </c>
      <c r="G271" s="94" t="s">
        <v>88</v>
      </c>
      <c r="H271" s="76"/>
      <c r="I271" s="26"/>
    </row>
    <row r="272" ht="15" spans="1:9">
      <c r="A272" s="76"/>
      <c r="B272" s="50" t="s">
        <v>58</v>
      </c>
      <c r="C272" s="85">
        <v>513</v>
      </c>
      <c r="D272" s="86">
        <f t="shared" si="11"/>
        <v>529.39</v>
      </c>
      <c r="E272" s="96"/>
      <c r="F272" s="50"/>
      <c r="G272" s="50"/>
      <c r="H272" s="76"/>
      <c r="I272" s="26"/>
    </row>
    <row r="273" ht="15" spans="1:9">
      <c r="A273" s="76"/>
      <c r="B273" s="50" t="s">
        <v>59</v>
      </c>
      <c r="C273" s="85">
        <v>342</v>
      </c>
      <c r="D273" s="86">
        <f t="shared" si="11"/>
        <v>353.26</v>
      </c>
      <c r="E273" s="96"/>
      <c r="F273" s="50"/>
      <c r="G273" s="50"/>
      <c r="H273" s="76"/>
      <c r="I273" s="26"/>
    </row>
    <row r="274" ht="15" spans="1:9">
      <c r="A274" s="77"/>
      <c r="B274" s="50" t="s">
        <v>60</v>
      </c>
      <c r="C274" s="85">
        <v>171</v>
      </c>
      <c r="D274" s="86">
        <f t="shared" si="11"/>
        <v>177.13</v>
      </c>
      <c r="E274" s="97"/>
      <c r="F274" s="50"/>
      <c r="G274" s="50"/>
      <c r="H274" s="77"/>
      <c r="I274" s="26"/>
    </row>
    <row r="275" spans="1:9">
      <c r="A275" s="48" t="s">
        <v>74</v>
      </c>
      <c r="B275" s="48"/>
      <c r="C275" s="85">
        <f>SUM(C267:C274)</f>
        <v>1618</v>
      </c>
      <c r="D275" s="86">
        <f>SUM(D267:D274)</f>
        <v>1674.54</v>
      </c>
      <c r="E275" s="48"/>
      <c r="F275" s="48"/>
      <c r="G275" s="48"/>
      <c r="H275" s="48"/>
      <c r="I275" s="26"/>
    </row>
    <row r="276" spans="3:6">
      <c r="C276" s="54"/>
      <c r="D276" s="54"/>
      <c r="F276" s="55"/>
    </row>
    <row r="277" spans="3:6">
      <c r="C277" s="54"/>
      <c r="D277" s="54"/>
      <c r="F277" s="55"/>
    </row>
    <row r="278" spans="3:6">
      <c r="C278" s="54"/>
      <c r="D278" s="54"/>
      <c r="F278" s="55"/>
    </row>
    <row r="279" spans="1:6">
      <c r="A279" s="44"/>
      <c r="B279" s="44"/>
      <c r="C279" s="47" t="s">
        <v>18</v>
      </c>
      <c r="D279" s="47" t="s">
        <v>77</v>
      </c>
      <c r="F279" s="55"/>
    </row>
    <row r="280" spans="1:6">
      <c r="A280" s="44" t="s">
        <v>74</v>
      </c>
      <c r="B280" s="44"/>
      <c r="C280" s="47">
        <v>26682</v>
      </c>
      <c r="D280" s="47">
        <v>27617</v>
      </c>
      <c r="F280" s="55"/>
    </row>
  </sheetData>
  <mergeCells count="168">
    <mergeCell ref="A1:K1"/>
    <mergeCell ref="A2:D2"/>
    <mergeCell ref="E2:K2"/>
    <mergeCell ref="A8:A91"/>
    <mergeCell ref="A96:A99"/>
    <mergeCell ref="A100:A103"/>
    <mergeCell ref="A104:A108"/>
    <mergeCell ref="A113:A116"/>
    <mergeCell ref="A117:A120"/>
    <mergeCell ref="A121:A125"/>
    <mergeCell ref="A130:A135"/>
    <mergeCell ref="A136:A141"/>
    <mergeCell ref="A146:A151"/>
    <mergeCell ref="A152:A157"/>
    <mergeCell ref="A162:A166"/>
    <mergeCell ref="A167:A170"/>
    <mergeCell ref="A171:A175"/>
    <mergeCell ref="A180:A183"/>
    <mergeCell ref="A184:A188"/>
    <mergeCell ref="A193:A196"/>
    <mergeCell ref="A197:A200"/>
    <mergeCell ref="A205:A208"/>
    <mergeCell ref="A209:A212"/>
    <mergeCell ref="A217:A222"/>
    <mergeCell ref="A223:A228"/>
    <mergeCell ref="A233:A240"/>
    <mergeCell ref="A241:A248"/>
    <mergeCell ref="A253:A257"/>
    <mergeCell ref="A258:A262"/>
    <mergeCell ref="A267:A270"/>
    <mergeCell ref="A271:A274"/>
    <mergeCell ref="B8:B19"/>
    <mergeCell ref="B20:B25"/>
    <mergeCell ref="B26:B34"/>
    <mergeCell ref="B35:B39"/>
    <mergeCell ref="B40:B43"/>
    <mergeCell ref="B44:B48"/>
    <mergeCell ref="B49:B52"/>
    <mergeCell ref="B53:B57"/>
    <mergeCell ref="B58:B62"/>
    <mergeCell ref="B63:B68"/>
    <mergeCell ref="B69:B74"/>
    <mergeCell ref="B75:B78"/>
    <mergeCell ref="B79:B83"/>
    <mergeCell ref="B84:B91"/>
    <mergeCell ref="C8:C91"/>
    <mergeCell ref="E96:E99"/>
    <mergeCell ref="E100:E103"/>
    <mergeCell ref="E104:E108"/>
    <mergeCell ref="E113:E116"/>
    <mergeCell ref="E117:E120"/>
    <mergeCell ref="E121:E125"/>
    <mergeCell ref="E130:E135"/>
    <mergeCell ref="E136:E141"/>
    <mergeCell ref="E146:E151"/>
    <mergeCell ref="E152:E157"/>
    <mergeCell ref="E162:E166"/>
    <mergeCell ref="E167:E170"/>
    <mergeCell ref="E171:E175"/>
    <mergeCell ref="E180:E183"/>
    <mergeCell ref="E184:E188"/>
    <mergeCell ref="E193:E196"/>
    <mergeCell ref="E197:E200"/>
    <mergeCell ref="E205:E208"/>
    <mergeCell ref="E209:E212"/>
    <mergeCell ref="E217:E222"/>
    <mergeCell ref="E223:E228"/>
    <mergeCell ref="E233:E240"/>
    <mergeCell ref="E241:E248"/>
    <mergeCell ref="E253:E257"/>
    <mergeCell ref="E258:E262"/>
    <mergeCell ref="E267:E270"/>
    <mergeCell ref="E271:E274"/>
    <mergeCell ref="F96:F99"/>
    <mergeCell ref="F100:F103"/>
    <mergeCell ref="F104:F108"/>
    <mergeCell ref="F113:F116"/>
    <mergeCell ref="F117:F120"/>
    <mergeCell ref="F121:F125"/>
    <mergeCell ref="F130:F135"/>
    <mergeCell ref="F136:F141"/>
    <mergeCell ref="F146:F151"/>
    <mergeCell ref="F152:F157"/>
    <mergeCell ref="F162:F166"/>
    <mergeCell ref="F167:F170"/>
    <mergeCell ref="F171:F175"/>
    <mergeCell ref="F180:F183"/>
    <mergeCell ref="F184:F188"/>
    <mergeCell ref="F193:F196"/>
    <mergeCell ref="F197:F200"/>
    <mergeCell ref="F205:F208"/>
    <mergeCell ref="F209:F212"/>
    <mergeCell ref="F217:F222"/>
    <mergeCell ref="F223:F228"/>
    <mergeCell ref="F233:F240"/>
    <mergeCell ref="F241:F248"/>
    <mergeCell ref="F253:F257"/>
    <mergeCell ref="F258:F262"/>
    <mergeCell ref="F267:F270"/>
    <mergeCell ref="F271:F274"/>
    <mergeCell ref="G96:G99"/>
    <mergeCell ref="G100:G103"/>
    <mergeCell ref="G104:G108"/>
    <mergeCell ref="G113:G116"/>
    <mergeCell ref="G117:G120"/>
    <mergeCell ref="G121:G125"/>
    <mergeCell ref="G130:G135"/>
    <mergeCell ref="G136:G141"/>
    <mergeCell ref="G146:G151"/>
    <mergeCell ref="G152:G157"/>
    <mergeCell ref="G162:G166"/>
    <mergeCell ref="G167:G170"/>
    <mergeCell ref="G171:G175"/>
    <mergeCell ref="G180:G183"/>
    <mergeCell ref="G184:G188"/>
    <mergeCell ref="G193:G196"/>
    <mergeCell ref="G197:G200"/>
    <mergeCell ref="G205:G208"/>
    <mergeCell ref="G209:G212"/>
    <mergeCell ref="G217:G222"/>
    <mergeCell ref="G223:G228"/>
    <mergeCell ref="G233:G240"/>
    <mergeCell ref="G241:G248"/>
    <mergeCell ref="G253:G257"/>
    <mergeCell ref="G258:G262"/>
    <mergeCell ref="G267:G270"/>
    <mergeCell ref="G271:G274"/>
    <mergeCell ref="H8:H13"/>
    <mergeCell ref="H14:H19"/>
    <mergeCell ref="H20:H83"/>
    <mergeCell ref="H84:H88"/>
    <mergeCell ref="H89:H91"/>
    <mergeCell ref="H96:H108"/>
    <mergeCell ref="H113:H125"/>
    <mergeCell ref="H130:H141"/>
    <mergeCell ref="H146:H157"/>
    <mergeCell ref="H162:H175"/>
    <mergeCell ref="H180:H188"/>
    <mergeCell ref="H193:H200"/>
    <mergeCell ref="H205:H212"/>
    <mergeCell ref="H217:H228"/>
    <mergeCell ref="H233:H248"/>
    <mergeCell ref="H253:H262"/>
    <mergeCell ref="H267:H274"/>
    <mergeCell ref="I95:I109"/>
    <mergeCell ref="I112:I126"/>
    <mergeCell ref="I129:I142"/>
    <mergeCell ref="I145:I158"/>
    <mergeCell ref="I161:I176"/>
    <mergeCell ref="I179:I189"/>
    <mergeCell ref="I192:I201"/>
    <mergeCell ref="I204:I213"/>
    <mergeCell ref="I216:I229"/>
    <mergeCell ref="I232:I249"/>
    <mergeCell ref="I252:I263"/>
    <mergeCell ref="I266:I275"/>
    <mergeCell ref="J8:J13"/>
    <mergeCell ref="J14:J19"/>
    <mergeCell ref="J20:J83"/>
    <mergeCell ref="J84:J88"/>
    <mergeCell ref="J89:J91"/>
    <mergeCell ref="K8:K13"/>
    <mergeCell ref="K14:K19"/>
    <mergeCell ref="K20:K83"/>
    <mergeCell ref="K84:K88"/>
    <mergeCell ref="K89:K91"/>
    <mergeCell ref="A3:D4"/>
    <mergeCell ref="E3:K4"/>
  </mergeCells>
  <pageMargins left="0.7" right="0.7" top="0.75" bottom="0.75" header="0.3" footer="0.3"/>
  <pageSetup paperSize="9" scale="1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2024-10-08T08:11:22Z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AAAB2AB93BB840F1B09868A7D7CF5F80_13</vt:lpwstr>
  </property>
</Properties>
</file>