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<sst xmlns="http://schemas.openxmlformats.org/spreadsheetml/2006/main" count="132" uniqueCount="62">
  <si>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</si>
  <si>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</si>
  <si>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</si>
  <si>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广东省潮安区彩塘华美东洋工业区 华元鞋厂小吴     13380467961 
申通：772032346798071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</si>
  <si>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</si>
  <si>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</si>
  <si>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</si>
  <si>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</si>
  <si>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</si>
  <si>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</si>
  <si>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</si>
  <si>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</si>
  <si>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</si>
  <si>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</si>
  <si>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</si>
  <si>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</si>
  <si>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</si>
  <si>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</si>
  <si>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</si>
  <si>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</si>
  <si>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</si>
  <si>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</si>
  <si>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</si>
  <si>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</si>
  <si>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</si>
  <si>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P24090623</t>
  </si>
  <si>
    <t xml:space="preserve">21 AULTH09845                                     </t>
  </si>
  <si>
    <t>S24090435</t>
  </si>
  <si>
    <t xml:space="preserve">D8074AX                                                                                             </t>
  </si>
  <si>
    <t>34*22*25</t>
  </si>
  <si>
    <t xml:space="preserve">D8976AX                                                                                             </t>
  </si>
  <si>
    <t xml:space="preserve">D8992AX                                                                                             </t>
  </si>
  <si>
    <t xml:space="preserve">E0452A8                                                                                             </t>
  </si>
  <si>
    <t xml:space="preserve">E2495AX                                                                                             </t>
  </si>
  <si>
    <t xml:space="preserve">E2502AX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</si>
  <si>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</si>
  <si>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</si>
  <si>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</si>
  <si>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</si>
  <si>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</si>
  <si>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</si>
  <si>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</si>
  <si>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BK23 - BLACK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</si>
  <si>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</si>
  <si>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</si>
  <si>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E2502AX</t>
  </si>
  <si>
    <t>无价格</t>
  </si>
  <si>
    <t>空白吊牌</t>
  </si>
  <si>
    <t>1459782/1459808/1459809</t>
  </si>
  <si>
    <t>WT46 - OFF WHITE</t>
  </si>
  <si>
    <t>D8976AX</t>
  </si>
  <si>
    <t>1460029/1460045/1460046</t>
  </si>
  <si>
    <t>D8992AX</t>
  </si>
  <si>
    <t>1460065/1460078/1460079</t>
  </si>
  <si>
    <t>WT34 - WHITE</t>
  </si>
  <si>
    <t>E2495AX</t>
  </si>
  <si>
    <t>1459775/1459780/1459781</t>
  </si>
  <si>
    <t>KH123 - D.KHAKI</t>
  </si>
  <si>
    <t>E0452A8</t>
  </si>
  <si>
    <t>BG26 - BEIGE</t>
  </si>
  <si>
    <t>D8074AX</t>
  </si>
  <si>
    <t>1447751/1447753/1447756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</si>
</sst>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4" fillId="0" borderId="5" xfId="0" applyNumberFormat="1" applyFont="1" applyFill="1" applyBorder="1" applyAlignment="1">
      <alignment horizontal="center"/>
    </xf>
    <xf numFmtId="0" fontId="14" fillId="0" borderId="6" xfId="0" applyNumberFormat="1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tabSelected="1" workbookViewId="0">
      <selection activeCell="H8" sqref="H8:H19"/>
    </sheetView>
  </sheetViews>
  <sheetFormatPr defaultColWidth="9" defaultRowHeight="13.5"/>
  <cols>
    <col min="1" max="1" width="16.625" customWidth="1"/>
    <col min="2" max="2" width="23.2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5" t="s">
        <v>11</v>
      </c>
      <c r="J6" s="5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6" t="s">
        <v>22</v>
      </c>
      <c r="J7" s="5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1368</v>
      </c>
      <c r="F8" s="26"/>
      <c r="G8" s="26">
        <v>1419</v>
      </c>
      <c r="H8" s="26">
        <v>1</v>
      </c>
      <c r="I8" s="26"/>
      <c r="J8" s="26">
        <v>8.5</v>
      </c>
      <c r="K8" s="26" t="s">
        <v>29</v>
      </c>
    </row>
    <row r="9" ht="15" spans="1:11">
      <c r="A9" s="27"/>
      <c r="B9" s="24"/>
      <c r="C9" s="27"/>
      <c r="D9" s="25" t="s">
        <v>30</v>
      </c>
      <c r="E9" s="26">
        <v>1256</v>
      </c>
      <c r="F9" s="26"/>
      <c r="G9" s="26">
        <v>1304</v>
      </c>
      <c r="H9" s="26"/>
      <c r="I9" s="26"/>
      <c r="J9" s="26"/>
      <c r="K9" s="26"/>
    </row>
    <row r="10" ht="15" spans="1:11">
      <c r="A10" s="27"/>
      <c r="B10" s="24"/>
      <c r="C10" s="27"/>
      <c r="D10" s="25" t="s">
        <v>31</v>
      </c>
      <c r="E10" s="26">
        <v>904</v>
      </c>
      <c r="F10" s="26"/>
      <c r="G10" s="26">
        <v>941</v>
      </c>
      <c r="H10" s="26"/>
      <c r="I10" s="26"/>
      <c r="J10" s="26"/>
      <c r="K10" s="26"/>
    </row>
    <row r="11" ht="15" spans="1:11">
      <c r="A11" s="27"/>
      <c r="B11" s="24"/>
      <c r="C11" s="27"/>
      <c r="D11" s="25" t="s">
        <v>32</v>
      </c>
      <c r="E11" s="26">
        <v>868</v>
      </c>
      <c r="F11" s="26"/>
      <c r="G11" s="26">
        <v>906</v>
      </c>
      <c r="H11" s="26"/>
      <c r="I11" s="26"/>
      <c r="J11" s="26"/>
      <c r="K11" s="26"/>
    </row>
    <row r="12" ht="15" spans="1:11">
      <c r="A12" s="27"/>
      <c r="B12" s="24"/>
      <c r="C12" s="27"/>
      <c r="D12" s="25" t="s">
        <v>33</v>
      </c>
      <c r="E12" s="26">
        <v>912</v>
      </c>
      <c r="F12" s="26"/>
      <c r="G12" s="26">
        <v>949</v>
      </c>
      <c r="H12" s="26"/>
      <c r="I12" s="26"/>
      <c r="J12" s="26"/>
      <c r="K12" s="26"/>
    </row>
    <row r="13" ht="15" spans="1:11">
      <c r="A13" s="27"/>
      <c r="B13" s="24"/>
      <c r="C13" s="27"/>
      <c r="D13" s="25" t="s">
        <v>34</v>
      </c>
      <c r="E13" s="26">
        <v>936</v>
      </c>
      <c r="F13" s="26"/>
      <c r="G13" s="26">
        <v>974</v>
      </c>
      <c r="H13" s="26"/>
      <c r="I13" s="26"/>
      <c r="J13" s="26"/>
      <c r="K13" s="26"/>
    </row>
    <row r="14" ht="15" spans="1:11">
      <c r="A14" s="27"/>
      <c r="B14" s="24" t="s">
        <v>35</v>
      </c>
      <c r="C14" s="27"/>
      <c r="D14" s="25" t="s">
        <v>28</v>
      </c>
      <c r="E14" s="26">
        <v>344</v>
      </c>
      <c r="F14" s="26"/>
      <c r="G14" s="26">
        <v>354</v>
      </c>
      <c r="H14" s="26"/>
      <c r="I14" s="26"/>
      <c r="J14" s="26"/>
      <c r="K14" s="26"/>
    </row>
    <row r="15" ht="15" spans="1:11">
      <c r="A15" s="27"/>
      <c r="B15" s="24"/>
      <c r="C15" s="27"/>
      <c r="D15" s="25" t="s">
        <v>30</v>
      </c>
      <c r="E15" s="26">
        <v>248</v>
      </c>
      <c r="F15" s="26"/>
      <c r="G15" s="26">
        <v>255</v>
      </c>
      <c r="H15" s="26"/>
      <c r="I15" s="26"/>
      <c r="J15" s="26"/>
      <c r="K15" s="26"/>
    </row>
    <row r="16" ht="15" spans="1:11">
      <c r="A16" s="27"/>
      <c r="B16" s="24"/>
      <c r="C16" s="27"/>
      <c r="D16" s="25" t="s">
        <v>31</v>
      </c>
      <c r="E16" s="26">
        <v>184</v>
      </c>
      <c r="F16" s="26"/>
      <c r="G16" s="26">
        <v>190</v>
      </c>
      <c r="H16" s="26"/>
      <c r="I16" s="26"/>
      <c r="J16" s="26"/>
      <c r="K16" s="26"/>
    </row>
    <row r="17" ht="15" spans="1:11">
      <c r="A17" s="27"/>
      <c r="B17" s="24"/>
      <c r="C17" s="27"/>
      <c r="D17" s="25" t="s">
        <v>32</v>
      </c>
      <c r="E17" s="26">
        <v>126</v>
      </c>
      <c r="F17" s="26"/>
      <c r="G17" s="26">
        <v>130</v>
      </c>
      <c r="H17" s="26"/>
      <c r="I17" s="26"/>
      <c r="J17" s="26"/>
      <c r="K17" s="26"/>
    </row>
    <row r="18" ht="15" spans="1:11">
      <c r="A18" s="27"/>
      <c r="B18" s="24"/>
      <c r="C18" s="27"/>
      <c r="D18" s="25" t="s">
        <v>33</v>
      </c>
      <c r="E18" s="26">
        <v>240</v>
      </c>
      <c r="F18" s="26"/>
      <c r="G18" s="26">
        <v>247</v>
      </c>
      <c r="H18" s="26"/>
      <c r="I18" s="26"/>
      <c r="J18" s="26"/>
      <c r="K18" s="26"/>
    </row>
    <row r="19" ht="15" spans="1:11">
      <c r="A19" s="28"/>
      <c r="B19" s="24"/>
      <c r="C19" s="28"/>
      <c r="D19" s="25" t="s">
        <v>34</v>
      </c>
      <c r="E19" s="26">
        <v>168</v>
      </c>
      <c r="F19" s="26"/>
      <c r="G19" s="26">
        <v>173</v>
      </c>
      <c r="H19" s="26"/>
      <c r="I19" s="26"/>
      <c r="J19" s="26"/>
      <c r="K19" s="26"/>
    </row>
    <row r="20" spans="1:11">
      <c r="A20" s="26" t="s">
        <v>36</v>
      </c>
      <c r="B20" s="26"/>
      <c r="C20" s="26"/>
      <c r="D20" s="26"/>
      <c r="E20" s="26">
        <f>SUM(E8:E19)</f>
        <v>7554</v>
      </c>
      <c r="F20" s="26"/>
      <c r="G20" s="26">
        <f>SUM(G8:G19)</f>
        <v>7842</v>
      </c>
      <c r="H20" s="26">
        <f>SUM(H8:H19)</f>
        <v>1</v>
      </c>
      <c r="I20" s="26"/>
      <c r="J20" s="26">
        <f>SUM(J8:J19)</f>
        <v>8.5</v>
      </c>
      <c r="K20" s="26"/>
    </row>
    <row r="23" spans="1:7">
      <c r="A23" s="29" t="s">
        <v>37</v>
      </c>
      <c r="B23" s="29" t="s">
        <v>38</v>
      </c>
      <c r="C23" s="30" t="s">
        <v>18</v>
      </c>
      <c r="D23" s="31" t="s">
        <v>39</v>
      </c>
      <c r="E23" s="29"/>
      <c r="F23" s="29" t="s">
        <v>40</v>
      </c>
      <c r="G23" s="29" t="s">
        <v>41</v>
      </c>
    </row>
    <row r="24" ht="15" spans="1:7">
      <c r="A24" s="32" t="s">
        <v>42</v>
      </c>
      <c r="B24" s="33">
        <v>36</v>
      </c>
      <c r="C24" s="30">
        <v>67</v>
      </c>
      <c r="D24" s="31">
        <f t="shared" ref="D24:D33" si="0">C24*1.03+1</f>
        <v>70.01</v>
      </c>
      <c r="E24" s="34" t="s">
        <v>43</v>
      </c>
      <c r="F24" s="34" t="s">
        <v>44</v>
      </c>
      <c r="G24" s="35" t="s">
        <v>45</v>
      </c>
    </row>
    <row r="25" ht="15" spans="1:7">
      <c r="A25" s="36"/>
      <c r="B25" s="33">
        <v>37</v>
      </c>
      <c r="C25" s="30">
        <v>134</v>
      </c>
      <c r="D25" s="31">
        <f t="shared" si="0"/>
        <v>139.02</v>
      </c>
      <c r="E25" s="37"/>
      <c r="F25" s="37"/>
      <c r="G25" s="38"/>
    </row>
    <row r="26" ht="15" spans="1:7">
      <c r="A26" s="36"/>
      <c r="B26" s="33">
        <v>38</v>
      </c>
      <c r="C26" s="30">
        <v>134</v>
      </c>
      <c r="D26" s="31">
        <f t="shared" si="0"/>
        <v>139.02</v>
      </c>
      <c r="E26" s="37"/>
      <c r="F26" s="37"/>
      <c r="G26" s="38"/>
    </row>
    <row r="27" ht="15" spans="1:7">
      <c r="A27" s="36"/>
      <c r="B27" s="33">
        <v>39</v>
      </c>
      <c r="C27" s="30">
        <v>134</v>
      </c>
      <c r="D27" s="31">
        <f t="shared" si="0"/>
        <v>139.02</v>
      </c>
      <c r="E27" s="37"/>
      <c r="F27" s="37"/>
      <c r="G27" s="38"/>
    </row>
    <row r="28" ht="15" spans="1:7">
      <c r="A28" s="39"/>
      <c r="B28" s="33">
        <v>40</v>
      </c>
      <c r="C28" s="30">
        <v>67</v>
      </c>
      <c r="D28" s="31">
        <f t="shared" si="0"/>
        <v>70.01</v>
      </c>
      <c r="E28" s="40"/>
      <c r="F28" s="40"/>
      <c r="G28" s="38"/>
    </row>
    <row r="29" ht="15" spans="1:7">
      <c r="A29" s="32" t="s">
        <v>42</v>
      </c>
      <c r="B29" s="33">
        <v>36</v>
      </c>
      <c r="C29" s="30">
        <v>50</v>
      </c>
      <c r="D29" s="31">
        <f t="shared" si="0"/>
        <v>52.5</v>
      </c>
      <c r="E29" s="34" t="s">
        <v>46</v>
      </c>
      <c r="F29" s="41">
        <v>1460580</v>
      </c>
      <c r="G29" s="38"/>
    </row>
    <row r="30" ht="15" spans="1:7">
      <c r="A30" s="36"/>
      <c r="B30" s="33">
        <v>37</v>
      </c>
      <c r="C30" s="30">
        <v>100</v>
      </c>
      <c r="D30" s="31">
        <f t="shared" si="0"/>
        <v>104</v>
      </c>
      <c r="E30" s="37"/>
      <c r="F30" s="42"/>
      <c r="G30" s="38"/>
    </row>
    <row r="31" ht="15" spans="1:7">
      <c r="A31" s="36"/>
      <c r="B31" s="33">
        <v>38</v>
      </c>
      <c r="C31" s="30">
        <v>100</v>
      </c>
      <c r="D31" s="31">
        <f t="shared" si="0"/>
        <v>104</v>
      </c>
      <c r="E31" s="37"/>
      <c r="F31" s="42"/>
      <c r="G31" s="38"/>
    </row>
    <row r="32" ht="15" spans="1:7">
      <c r="A32" s="36"/>
      <c r="B32" s="33">
        <v>39</v>
      </c>
      <c r="C32" s="30">
        <v>100</v>
      </c>
      <c r="D32" s="31">
        <f t="shared" si="0"/>
        <v>104</v>
      </c>
      <c r="E32" s="37"/>
      <c r="F32" s="42"/>
      <c r="G32" s="38"/>
    </row>
    <row r="33" ht="15" spans="1:7">
      <c r="A33" s="39"/>
      <c r="B33" s="33">
        <v>40</v>
      </c>
      <c r="C33" s="30">
        <v>50</v>
      </c>
      <c r="D33" s="31">
        <f t="shared" si="0"/>
        <v>52.5</v>
      </c>
      <c r="E33" s="40"/>
      <c r="F33" s="43"/>
      <c r="G33" s="44"/>
    </row>
    <row r="34" spans="1:7">
      <c r="A34" s="29" t="s">
        <v>36</v>
      </c>
      <c r="B34" s="29"/>
      <c r="C34" s="30">
        <f>SUM(C24:C33)</f>
        <v>936</v>
      </c>
      <c r="D34" s="31">
        <f>SUM(D24:D33)</f>
        <v>974.08</v>
      </c>
      <c r="E34" s="29"/>
      <c r="F34" s="29"/>
      <c r="G34" s="29"/>
    </row>
    <row r="35" spans="3:4">
      <c r="C35" s="45"/>
      <c r="D35" s="45"/>
    </row>
    <row r="36" ht="15" spans="1:7">
      <c r="A36" s="29" t="s">
        <v>47</v>
      </c>
      <c r="B36" s="29"/>
      <c r="C36" s="30">
        <v>168</v>
      </c>
      <c r="D36" s="31">
        <f>C36*1.03</f>
        <v>173.04</v>
      </c>
      <c r="E36" s="46" t="s">
        <v>48</v>
      </c>
      <c r="F36" s="47"/>
      <c r="G36" s="48"/>
    </row>
    <row r="39" spans="1:7">
      <c r="A39" s="29" t="s">
        <v>37</v>
      </c>
      <c r="B39" s="29" t="s">
        <v>38</v>
      </c>
      <c r="C39" s="30" t="s">
        <v>18</v>
      </c>
      <c r="D39" s="31" t="s">
        <v>39</v>
      </c>
      <c r="E39" s="29"/>
      <c r="F39" s="29" t="s">
        <v>40</v>
      </c>
      <c r="G39" s="29" t="s">
        <v>41</v>
      </c>
    </row>
    <row r="40" spans="1:7">
      <c r="A40" s="32" t="s">
        <v>49</v>
      </c>
      <c r="B40" s="29">
        <v>36</v>
      </c>
      <c r="C40" s="30">
        <v>93</v>
      </c>
      <c r="D40" s="31">
        <f t="shared" ref="D40:D49" si="1">C40*1.03+1</f>
        <v>96.79</v>
      </c>
      <c r="E40" s="34" t="s">
        <v>43</v>
      </c>
      <c r="F40" s="49"/>
      <c r="G40" s="41" t="s">
        <v>50</v>
      </c>
    </row>
    <row r="41" spans="1:7">
      <c r="A41" s="36"/>
      <c r="B41" s="29">
        <v>37</v>
      </c>
      <c r="C41" s="30">
        <v>186</v>
      </c>
      <c r="D41" s="31">
        <f t="shared" si="1"/>
        <v>192.58</v>
      </c>
      <c r="E41" s="37"/>
      <c r="F41" s="50"/>
      <c r="G41" s="42"/>
    </row>
    <row r="42" spans="1:7">
      <c r="A42" s="36"/>
      <c r="B42" s="29">
        <v>38</v>
      </c>
      <c r="C42" s="30">
        <v>186</v>
      </c>
      <c r="D42" s="31">
        <f t="shared" si="1"/>
        <v>192.58</v>
      </c>
      <c r="E42" s="37"/>
      <c r="F42" s="50"/>
      <c r="G42" s="42"/>
    </row>
    <row r="43" spans="1:7">
      <c r="A43" s="36"/>
      <c r="B43" s="29">
        <v>39</v>
      </c>
      <c r="C43" s="30">
        <v>186</v>
      </c>
      <c r="D43" s="31">
        <f t="shared" si="1"/>
        <v>192.58</v>
      </c>
      <c r="E43" s="37"/>
      <c r="F43" s="50"/>
      <c r="G43" s="42"/>
    </row>
    <row r="44" spans="1:7">
      <c r="A44" s="39"/>
      <c r="B44" s="29">
        <v>40</v>
      </c>
      <c r="C44" s="30">
        <v>93</v>
      </c>
      <c r="D44" s="31">
        <f t="shared" si="1"/>
        <v>96.79</v>
      </c>
      <c r="E44" s="40"/>
      <c r="F44" s="51"/>
      <c r="G44" s="42"/>
    </row>
    <row r="45" spans="1:7">
      <c r="A45" s="32" t="s">
        <v>49</v>
      </c>
      <c r="B45" s="29">
        <v>36</v>
      </c>
      <c r="C45" s="30">
        <v>64</v>
      </c>
      <c r="D45" s="31">
        <f t="shared" si="1"/>
        <v>66.92</v>
      </c>
      <c r="E45" s="34" t="s">
        <v>46</v>
      </c>
      <c r="F45" s="41">
        <v>1460584</v>
      </c>
      <c r="G45" s="42"/>
    </row>
    <row r="46" spans="1:7">
      <c r="A46" s="36"/>
      <c r="B46" s="29">
        <v>37</v>
      </c>
      <c r="C46" s="30">
        <v>128</v>
      </c>
      <c r="D46" s="31">
        <f t="shared" si="1"/>
        <v>132.84</v>
      </c>
      <c r="E46" s="37"/>
      <c r="F46" s="42"/>
      <c r="G46" s="42"/>
    </row>
    <row r="47" spans="1:7">
      <c r="A47" s="36"/>
      <c r="B47" s="29">
        <v>38</v>
      </c>
      <c r="C47" s="30">
        <v>128</v>
      </c>
      <c r="D47" s="31">
        <f t="shared" si="1"/>
        <v>132.84</v>
      </c>
      <c r="E47" s="37"/>
      <c r="F47" s="42"/>
      <c r="G47" s="42"/>
    </row>
    <row r="48" spans="1:7">
      <c r="A48" s="36"/>
      <c r="B48" s="29">
        <v>39</v>
      </c>
      <c r="C48" s="30">
        <v>128</v>
      </c>
      <c r="D48" s="31">
        <f t="shared" si="1"/>
        <v>132.84</v>
      </c>
      <c r="E48" s="37"/>
      <c r="F48" s="42"/>
      <c r="G48" s="42"/>
    </row>
    <row r="49" spans="1:7">
      <c r="A49" s="39"/>
      <c r="B49" s="29">
        <v>40</v>
      </c>
      <c r="C49" s="30">
        <v>64</v>
      </c>
      <c r="D49" s="31">
        <f t="shared" si="1"/>
        <v>66.92</v>
      </c>
      <c r="E49" s="40"/>
      <c r="F49" s="43"/>
      <c r="G49" s="43"/>
    </row>
    <row r="50" spans="1:7">
      <c r="A50" s="29" t="s">
        <v>36</v>
      </c>
      <c r="B50" s="29"/>
      <c r="C50" s="30">
        <f>SUM(C40:C49)</f>
        <v>1256</v>
      </c>
      <c r="D50" s="31">
        <f>SUM(D40:D49)</f>
        <v>1303.68</v>
      </c>
      <c r="E50" s="29"/>
      <c r="F50" s="29"/>
      <c r="G50" s="29"/>
    </row>
    <row r="51" spans="3:4">
      <c r="C51" s="45"/>
      <c r="D51" s="45"/>
    </row>
    <row r="52" ht="15" spans="1:7">
      <c r="A52" s="52" t="s">
        <v>47</v>
      </c>
      <c r="B52" s="52"/>
      <c r="C52" s="53">
        <v>248</v>
      </c>
      <c r="D52" s="31">
        <f>C52*1.03</f>
        <v>255.44</v>
      </c>
      <c r="E52" s="54" t="s">
        <v>51</v>
      </c>
      <c r="F52" s="54"/>
      <c r="G52" s="54"/>
    </row>
    <row r="55" spans="1:7">
      <c r="A55" s="29" t="s">
        <v>37</v>
      </c>
      <c r="B55" s="29" t="s">
        <v>38</v>
      </c>
      <c r="C55" s="30" t="s">
        <v>18</v>
      </c>
      <c r="D55" s="31" t="s">
        <v>39</v>
      </c>
      <c r="E55" s="29"/>
      <c r="F55" s="29" t="s">
        <v>40</v>
      </c>
      <c r="G55" s="29" t="s">
        <v>41</v>
      </c>
    </row>
    <row r="56" ht="15" spans="1:7">
      <c r="A56" s="32" t="s">
        <v>42</v>
      </c>
      <c r="B56" s="33">
        <v>36</v>
      </c>
      <c r="C56" s="30">
        <v>71</v>
      </c>
      <c r="D56" s="31">
        <f t="shared" ref="D56:D65" si="2">C56*1.03+1</f>
        <v>74.13</v>
      </c>
      <c r="E56" s="34" t="s">
        <v>43</v>
      </c>
      <c r="F56" s="34" t="s">
        <v>44</v>
      </c>
      <c r="G56" s="41" t="s">
        <v>52</v>
      </c>
    </row>
    <row r="57" ht="15" spans="1:7">
      <c r="A57" s="36"/>
      <c r="B57" s="33">
        <v>37</v>
      </c>
      <c r="C57" s="30">
        <v>142</v>
      </c>
      <c r="D57" s="31">
        <f t="shared" si="2"/>
        <v>147.26</v>
      </c>
      <c r="E57" s="37"/>
      <c r="F57" s="37"/>
      <c r="G57" s="42"/>
    </row>
    <row r="58" ht="15" spans="1:7">
      <c r="A58" s="36"/>
      <c r="B58" s="33">
        <v>38</v>
      </c>
      <c r="C58" s="30">
        <v>142</v>
      </c>
      <c r="D58" s="31">
        <f t="shared" si="2"/>
        <v>147.26</v>
      </c>
      <c r="E58" s="37"/>
      <c r="F58" s="37"/>
      <c r="G58" s="42"/>
    </row>
    <row r="59" ht="15" spans="1:7">
      <c r="A59" s="36"/>
      <c r="B59" s="33">
        <v>39</v>
      </c>
      <c r="C59" s="30">
        <v>142</v>
      </c>
      <c r="D59" s="31">
        <f t="shared" si="2"/>
        <v>147.26</v>
      </c>
      <c r="E59" s="37"/>
      <c r="F59" s="37"/>
      <c r="G59" s="42"/>
    </row>
    <row r="60" ht="15" spans="1:7">
      <c r="A60" s="39"/>
      <c r="B60" s="33">
        <v>40</v>
      </c>
      <c r="C60" s="30">
        <v>71</v>
      </c>
      <c r="D60" s="31">
        <f t="shared" si="2"/>
        <v>74.13</v>
      </c>
      <c r="E60" s="40"/>
      <c r="F60" s="40"/>
      <c r="G60" s="42"/>
    </row>
    <row r="61" ht="15" spans="1:7">
      <c r="A61" s="32" t="s">
        <v>42</v>
      </c>
      <c r="B61" s="33">
        <v>36</v>
      </c>
      <c r="C61" s="30">
        <v>42</v>
      </c>
      <c r="D61" s="31">
        <f t="shared" si="2"/>
        <v>44.26</v>
      </c>
      <c r="E61" s="34" t="s">
        <v>46</v>
      </c>
      <c r="F61" s="41">
        <v>1460859</v>
      </c>
      <c r="G61" s="42"/>
    </row>
    <row r="62" ht="15" spans="1:7">
      <c r="A62" s="36"/>
      <c r="B62" s="33">
        <v>37</v>
      </c>
      <c r="C62" s="30">
        <v>84</v>
      </c>
      <c r="D62" s="31">
        <f t="shared" si="2"/>
        <v>87.52</v>
      </c>
      <c r="E62" s="37"/>
      <c r="F62" s="42"/>
      <c r="G62" s="42"/>
    </row>
    <row r="63" ht="15" spans="1:7">
      <c r="A63" s="36"/>
      <c r="B63" s="33">
        <v>38</v>
      </c>
      <c r="C63" s="30">
        <v>84</v>
      </c>
      <c r="D63" s="31">
        <f t="shared" si="2"/>
        <v>87.52</v>
      </c>
      <c r="E63" s="37"/>
      <c r="F63" s="42"/>
      <c r="G63" s="42"/>
    </row>
    <row r="64" ht="15" spans="1:7">
      <c r="A64" s="36"/>
      <c r="B64" s="33">
        <v>39</v>
      </c>
      <c r="C64" s="30">
        <v>84</v>
      </c>
      <c r="D64" s="31">
        <f t="shared" si="2"/>
        <v>87.52</v>
      </c>
      <c r="E64" s="37"/>
      <c r="F64" s="42"/>
      <c r="G64" s="42"/>
    </row>
    <row r="65" ht="15" spans="1:7">
      <c r="A65" s="39"/>
      <c r="B65" s="33">
        <v>40</v>
      </c>
      <c r="C65" s="30">
        <v>42</v>
      </c>
      <c r="D65" s="31">
        <f t="shared" si="2"/>
        <v>44.26</v>
      </c>
      <c r="E65" s="40"/>
      <c r="F65" s="43"/>
      <c r="G65" s="43"/>
    </row>
    <row r="66" spans="1:7">
      <c r="A66" s="29" t="s">
        <v>36</v>
      </c>
      <c r="B66" s="29"/>
      <c r="C66" s="30">
        <f>SUM(C56:C65)</f>
        <v>904</v>
      </c>
      <c r="D66" s="31">
        <f>SUM(D56:D65)</f>
        <v>941.12</v>
      </c>
      <c r="E66" s="29"/>
      <c r="F66" s="29"/>
      <c r="G66" s="29"/>
    </row>
    <row r="67" spans="3:4">
      <c r="C67" s="45"/>
      <c r="D67" s="45"/>
    </row>
    <row r="68" ht="15" spans="1:7">
      <c r="A68" s="29" t="s">
        <v>47</v>
      </c>
      <c r="B68" s="29"/>
      <c r="C68" s="30">
        <v>184</v>
      </c>
      <c r="D68" s="31">
        <f>C68*1.03</f>
        <v>189.52</v>
      </c>
      <c r="E68" s="54" t="s">
        <v>53</v>
      </c>
      <c r="F68" s="54"/>
      <c r="G68" s="54"/>
    </row>
    <row r="71" spans="1:7">
      <c r="A71" s="29" t="s">
        <v>37</v>
      </c>
      <c r="B71" s="29" t="s">
        <v>38</v>
      </c>
      <c r="C71" s="30" t="s">
        <v>18</v>
      </c>
      <c r="D71" s="31" t="s">
        <v>39</v>
      </c>
      <c r="E71" s="29"/>
      <c r="F71" s="29" t="s">
        <v>40</v>
      </c>
      <c r="G71" s="29" t="s">
        <v>41</v>
      </c>
    </row>
    <row r="72" ht="15" spans="1:7">
      <c r="A72" s="32" t="s">
        <v>54</v>
      </c>
      <c r="B72" s="33">
        <v>36</v>
      </c>
      <c r="C72" s="30">
        <v>68</v>
      </c>
      <c r="D72" s="31">
        <f t="shared" ref="D72:D81" si="3">C72*1.03+1</f>
        <v>71.04</v>
      </c>
      <c r="E72" s="34" t="s">
        <v>43</v>
      </c>
      <c r="F72" s="34" t="s">
        <v>44</v>
      </c>
      <c r="G72" s="35" t="s">
        <v>55</v>
      </c>
    </row>
    <row r="73" ht="15" spans="1:7">
      <c r="A73" s="36"/>
      <c r="B73" s="33">
        <v>37</v>
      </c>
      <c r="C73" s="30">
        <v>136</v>
      </c>
      <c r="D73" s="31">
        <f t="shared" si="3"/>
        <v>141.08</v>
      </c>
      <c r="E73" s="37"/>
      <c r="F73" s="37"/>
      <c r="G73" s="38"/>
    </row>
    <row r="74" ht="15" spans="1:7">
      <c r="A74" s="36"/>
      <c r="B74" s="33">
        <v>38</v>
      </c>
      <c r="C74" s="30">
        <v>136</v>
      </c>
      <c r="D74" s="31">
        <f t="shared" si="3"/>
        <v>141.08</v>
      </c>
      <c r="E74" s="37"/>
      <c r="F74" s="37"/>
      <c r="G74" s="38"/>
    </row>
    <row r="75" ht="15" spans="1:7">
      <c r="A75" s="36"/>
      <c r="B75" s="33">
        <v>39</v>
      </c>
      <c r="C75" s="30">
        <v>136</v>
      </c>
      <c r="D75" s="31">
        <f t="shared" si="3"/>
        <v>141.08</v>
      </c>
      <c r="E75" s="37"/>
      <c r="F75" s="37"/>
      <c r="G75" s="38"/>
    </row>
    <row r="76" ht="15" spans="1:7">
      <c r="A76" s="39"/>
      <c r="B76" s="33">
        <v>40</v>
      </c>
      <c r="C76" s="30">
        <v>68</v>
      </c>
      <c r="D76" s="31">
        <f t="shared" si="3"/>
        <v>71.04</v>
      </c>
      <c r="E76" s="40"/>
      <c r="F76" s="40"/>
      <c r="G76" s="38"/>
    </row>
    <row r="77" ht="15" spans="1:7">
      <c r="A77" s="32" t="s">
        <v>54</v>
      </c>
      <c r="B77" s="33">
        <v>36</v>
      </c>
      <c r="C77" s="30">
        <v>46</v>
      </c>
      <c r="D77" s="31">
        <f t="shared" si="3"/>
        <v>48.38</v>
      </c>
      <c r="E77" s="34" t="s">
        <v>46</v>
      </c>
      <c r="F77" s="41">
        <v>1460858</v>
      </c>
      <c r="G77" s="38"/>
    </row>
    <row r="78" ht="15" spans="1:7">
      <c r="A78" s="36"/>
      <c r="B78" s="33">
        <v>37</v>
      </c>
      <c r="C78" s="30">
        <v>92</v>
      </c>
      <c r="D78" s="31">
        <f t="shared" si="3"/>
        <v>95.76</v>
      </c>
      <c r="E78" s="37"/>
      <c r="F78" s="42"/>
      <c r="G78" s="38"/>
    </row>
    <row r="79" ht="15" spans="1:7">
      <c r="A79" s="36"/>
      <c r="B79" s="33">
        <v>38</v>
      </c>
      <c r="C79" s="30">
        <v>92</v>
      </c>
      <c r="D79" s="31">
        <f t="shared" si="3"/>
        <v>95.76</v>
      </c>
      <c r="E79" s="37"/>
      <c r="F79" s="42"/>
      <c r="G79" s="38"/>
    </row>
    <row r="80" ht="15" spans="1:7">
      <c r="A80" s="36"/>
      <c r="B80" s="33">
        <v>39</v>
      </c>
      <c r="C80" s="30">
        <v>92</v>
      </c>
      <c r="D80" s="31">
        <f t="shared" si="3"/>
        <v>95.76</v>
      </c>
      <c r="E80" s="37"/>
      <c r="F80" s="42"/>
      <c r="G80" s="38"/>
    </row>
    <row r="81" ht="15" spans="1:7">
      <c r="A81" s="39"/>
      <c r="B81" s="33">
        <v>40</v>
      </c>
      <c r="C81" s="30">
        <v>46</v>
      </c>
      <c r="D81" s="31">
        <f t="shared" si="3"/>
        <v>48.38</v>
      </c>
      <c r="E81" s="40"/>
      <c r="F81" s="43"/>
      <c r="G81" s="44"/>
    </row>
    <row r="82" spans="1:7">
      <c r="A82" s="29" t="s">
        <v>36</v>
      </c>
      <c r="B82" s="29"/>
      <c r="C82" s="30">
        <f>SUM(C72:C81)</f>
        <v>912</v>
      </c>
      <c r="D82" s="31">
        <f>SUM(D72:D81)</f>
        <v>949.36</v>
      </c>
      <c r="E82" s="29"/>
      <c r="F82" s="29"/>
      <c r="G82" s="29"/>
    </row>
    <row r="83" spans="3:4">
      <c r="C83" s="45"/>
      <c r="D83" s="45"/>
    </row>
    <row r="84" ht="15" spans="1:7">
      <c r="A84" s="52" t="s">
        <v>47</v>
      </c>
      <c r="B84" s="52"/>
      <c r="C84" s="53">
        <v>240</v>
      </c>
      <c r="D84" s="31">
        <f>C84*1.03</f>
        <v>247.2</v>
      </c>
      <c r="E84" s="33" t="s">
        <v>56</v>
      </c>
      <c r="F84" s="33"/>
      <c r="G84" s="33"/>
    </row>
    <row r="87" spans="1:7">
      <c r="A87" s="29" t="s">
        <v>37</v>
      </c>
      <c r="B87" s="29" t="s">
        <v>38</v>
      </c>
      <c r="C87" s="30" t="s">
        <v>18</v>
      </c>
      <c r="D87" s="31" t="s">
        <v>39</v>
      </c>
      <c r="E87" s="29"/>
      <c r="F87" s="29" t="s">
        <v>40</v>
      </c>
      <c r="G87" s="29" t="s">
        <v>41</v>
      </c>
    </row>
    <row r="88" ht="15" spans="1:7">
      <c r="A88" s="32" t="s">
        <v>57</v>
      </c>
      <c r="B88" s="33">
        <v>30</v>
      </c>
      <c r="C88" s="30">
        <v>107</v>
      </c>
      <c r="D88" s="31">
        <f t="shared" ref="D88:D99" si="4">C88*1.03+1</f>
        <v>111.21</v>
      </c>
      <c r="E88" s="34" t="s">
        <v>43</v>
      </c>
      <c r="F88" s="34" t="s">
        <v>44</v>
      </c>
      <c r="G88" s="41" t="s">
        <v>58</v>
      </c>
    </row>
    <row r="89" ht="15" spans="1:7">
      <c r="A89" s="36"/>
      <c r="B89" s="33">
        <v>31</v>
      </c>
      <c r="C89" s="30">
        <v>107</v>
      </c>
      <c r="D89" s="31">
        <f t="shared" si="4"/>
        <v>111.21</v>
      </c>
      <c r="E89" s="37"/>
      <c r="F89" s="37"/>
      <c r="G89" s="42"/>
    </row>
    <row r="90" ht="15" spans="1:7">
      <c r="A90" s="36"/>
      <c r="B90" s="33">
        <v>32</v>
      </c>
      <c r="C90" s="30">
        <v>107</v>
      </c>
      <c r="D90" s="31">
        <f t="shared" si="4"/>
        <v>111.21</v>
      </c>
      <c r="E90" s="37"/>
      <c r="F90" s="37"/>
      <c r="G90" s="42"/>
    </row>
    <row r="91" ht="15" spans="1:7">
      <c r="A91" s="36"/>
      <c r="B91" s="33">
        <v>33</v>
      </c>
      <c r="C91" s="30">
        <v>107</v>
      </c>
      <c r="D91" s="31">
        <f t="shared" si="4"/>
        <v>111.21</v>
      </c>
      <c r="E91" s="37"/>
      <c r="F91" s="37"/>
      <c r="G91" s="42"/>
    </row>
    <row r="92" ht="15" spans="1:7">
      <c r="A92" s="36"/>
      <c r="B92" s="33">
        <v>34</v>
      </c>
      <c r="C92" s="30">
        <v>107</v>
      </c>
      <c r="D92" s="31">
        <f t="shared" si="4"/>
        <v>111.21</v>
      </c>
      <c r="E92" s="37"/>
      <c r="F92" s="37"/>
      <c r="G92" s="42"/>
    </row>
    <row r="93" ht="15" spans="1:7">
      <c r="A93" s="39"/>
      <c r="B93" s="33">
        <v>35</v>
      </c>
      <c r="C93" s="30">
        <v>214</v>
      </c>
      <c r="D93" s="31">
        <f t="shared" si="4"/>
        <v>221.42</v>
      </c>
      <c r="E93" s="40"/>
      <c r="F93" s="40"/>
      <c r="G93" s="42"/>
    </row>
    <row r="94" ht="15" spans="1:7">
      <c r="A94" s="32" t="s">
        <v>57</v>
      </c>
      <c r="B94" s="33">
        <v>30</v>
      </c>
      <c r="C94" s="30">
        <v>17</v>
      </c>
      <c r="D94" s="31">
        <f t="shared" si="4"/>
        <v>18.51</v>
      </c>
      <c r="E94" s="34" t="s">
        <v>46</v>
      </c>
      <c r="F94" s="41">
        <v>1460094</v>
      </c>
      <c r="G94" s="42"/>
    </row>
    <row r="95" ht="15" spans="1:7">
      <c r="A95" s="36"/>
      <c r="B95" s="33">
        <v>31</v>
      </c>
      <c r="C95" s="30">
        <v>17</v>
      </c>
      <c r="D95" s="31">
        <f t="shared" si="4"/>
        <v>18.51</v>
      </c>
      <c r="E95" s="37"/>
      <c r="F95" s="42"/>
      <c r="G95" s="42"/>
    </row>
    <row r="96" ht="15" spans="1:7">
      <c r="A96" s="36"/>
      <c r="B96" s="33">
        <v>32</v>
      </c>
      <c r="C96" s="30">
        <v>17</v>
      </c>
      <c r="D96" s="31">
        <f t="shared" si="4"/>
        <v>18.51</v>
      </c>
      <c r="E96" s="37"/>
      <c r="F96" s="42"/>
      <c r="G96" s="42"/>
    </row>
    <row r="97" ht="15" spans="1:7">
      <c r="A97" s="36"/>
      <c r="B97" s="33">
        <v>33</v>
      </c>
      <c r="C97" s="30">
        <v>17</v>
      </c>
      <c r="D97" s="31">
        <f t="shared" si="4"/>
        <v>18.51</v>
      </c>
      <c r="E97" s="37"/>
      <c r="F97" s="42"/>
      <c r="G97" s="42"/>
    </row>
    <row r="98" ht="15" spans="1:7">
      <c r="A98" s="36"/>
      <c r="B98" s="33">
        <v>34</v>
      </c>
      <c r="C98" s="30">
        <v>17</v>
      </c>
      <c r="D98" s="31">
        <f t="shared" si="4"/>
        <v>18.51</v>
      </c>
      <c r="E98" s="37"/>
      <c r="F98" s="42"/>
      <c r="G98" s="42"/>
    </row>
    <row r="99" ht="15" spans="1:7">
      <c r="A99" s="39"/>
      <c r="B99" s="33">
        <v>35</v>
      </c>
      <c r="C99" s="30">
        <v>34</v>
      </c>
      <c r="D99" s="31">
        <f t="shared" si="4"/>
        <v>36.02</v>
      </c>
      <c r="E99" s="40"/>
      <c r="F99" s="43"/>
      <c r="G99" s="43"/>
    </row>
    <row r="100" spans="1:7">
      <c r="A100" s="29" t="s">
        <v>36</v>
      </c>
      <c r="B100" s="29"/>
      <c r="C100" s="30">
        <f>SUM(C88:C99)</f>
        <v>868</v>
      </c>
      <c r="D100" s="31">
        <f>SUM(D88:D99)</f>
        <v>906.04</v>
      </c>
      <c r="E100" s="29"/>
      <c r="F100" s="29"/>
      <c r="G100" s="29"/>
    </row>
    <row r="101" spans="3:4">
      <c r="C101" s="45"/>
      <c r="D101" s="45"/>
    </row>
    <row r="102" ht="15" spans="1:7">
      <c r="A102" s="52" t="s">
        <v>47</v>
      </c>
      <c r="B102" s="52"/>
      <c r="C102" s="53">
        <v>126</v>
      </c>
      <c r="D102" s="31">
        <f>C102*1.03</f>
        <v>129.78</v>
      </c>
      <c r="E102" s="54">
        <v>1460081</v>
      </c>
      <c r="F102" s="54"/>
      <c r="G102" s="54"/>
    </row>
    <row r="105" spans="1:7">
      <c r="A105" s="29" t="s">
        <v>37</v>
      </c>
      <c r="B105" s="29" t="s">
        <v>38</v>
      </c>
      <c r="C105" s="30" t="s">
        <v>18</v>
      </c>
      <c r="D105" s="31" t="s">
        <v>39</v>
      </c>
      <c r="E105" s="29"/>
      <c r="F105" s="29" t="s">
        <v>40</v>
      </c>
      <c r="G105" s="29" t="s">
        <v>41</v>
      </c>
    </row>
    <row r="106" ht="15" spans="1:7">
      <c r="A106" s="32" t="s">
        <v>59</v>
      </c>
      <c r="B106" s="33">
        <v>40</v>
      </c>
      <c r="C106" s="30">
        <v>151</v>
      </c>
      <c r="D106" s="31">
        <f t="shared" ref="D106:D115" si="5">C106*1.03+1</f>
        <v>156.53</v>
      </c>
      <c r="E106" s="34" t="s">
        <v>43</v>
      </c>
      <c r="F106" s="34" t="s">
        <v>44</v>
      </c>
      <c r="G106" s="35" t="s">
        <v>60</v>
      </c>
    </row>
    <row r="107" ht="15" spans="1:7">
      <c r="A107" s="36"/>
      <c r="B107" s="33">
        <v>41</v>
      </c>
      <c r="C107" s="30">
        <v>302</v>
      </c>
      <c r="D107" s="31">
        <f t="shared" si="5"/>
        <v>312.06</v>
      </c>
      <c r="E107" s="37"/>
      <c r="F107" s="37"/>
      <c r="G107" s="38"/>
    </row>
    <row r="108" ht="15" spans="1:7">
      <c r="A108" s="36"/>
      <c r="B108" s="33">
        <v>42</v>
      </c>
      <c r="C108" s="30">
        <v>302</v>
      </c>
      <c r="D108" s="31">
        <f t="shared" si="5"/>
        <v>312.06</v>
      </c>
      <c r="E108" s="37"/>
      <c r="F108" s="37"/>
      <c r="G108" s="38"/>
    </row>
    <row r="109" ht="15" spans="1:7">
      <c r="A109" s="36"/>
      <c r="B109" s="33">
        <v>43</v>
      </c>
      <c r="C109" s="30">
        <v>302</v>
      </c>
      <c r="D109" s="31">
        <f t="shared" si="5"/>
        <v>312.06</v>
      </c>
      <c r="E109" s="37"/>
      <c r="F109" s="37"/>
      <c r="G109" s="38"/>
    </row>
    <row r="110" ht="15" spans="1:7">
      <c r="A110" s="39"/>
      <c r="B110" s="33">
        <v>44</v>
      </c>
      <c r="C110" s="30">
        <v>151</v>
      </c>
      <c r="D110" s="31">
        <f t="shared" si="5"/>
        <v>156.53</v>
      </c>
      <c r="E110" s="40"/>
      <c r="F110" s="40"/>
      <c r="G110" s="38"/>
    </row>
    <row r="111" ht="15" spans="1:7">
      <c r="A111" s="32" t="s">
        <v>59</v>
      </c>
      <c r="B111" s="33">
        <v>40</v>
      </c>
      <c r="C111" s="30">
        <v>20</v>
      </c>
      <c r="D111" s="31">
        <f t="shared" si="5"/>
        <v>21.6</v>
      </c>
      <c r="E111" s="34" t="s">
        <v>46</v>
      </c>
      <c r="F111" s="41">
        <v>1447755</v>
      </c>
      <c r="G111" s="38"/>
    </row>
    <row r="112" ht="15" spans="1:7">
      <c r="A112" s="36"/>
      <c r="B112" s="33">
        <v>41</v>
      </c>
      <c r="C112" s="30">
        <v>40</v>
      </c>
      <c r="D112" s="31">
        <f t="shared" si="5"/>
        <v>42.2</v>
      </c>
      <c r="E112" s="37"/>
      <c r="F112" s="42"/>
      <c r="G112" s="38"/>
    </row>
    <row r="113" ht="15" spans="1:7">
      <c r="A113" s="36"/>
      <c r="B113" s="33">
        <v>42</v>
      </c>
      <c r="C113" s="30">
        <v>40</v>
      </c>
      <c r="D113" s="31">
        <f t="shared" si="5"/>
        <v>42.2</v>
      </c>
      <c r="E113" s="37"/>
      <c r="F113" s="42"/>
      <c r="G113" s="38"/>
    </row>
    <row r="114" ht="15" spans="1:7">
      <c r="A114" s="36"/>
      <c r="B114" s="33">
        <v>43</v>
      </c>
      <c r="C114" s="30">
        <v>40</v>
      </c>
      <c r="D114" s="31">
        <f t="shared" si="5"/>
        <v>42.2</v>
      </c>
      <c r="E114" s="37"/>
      <c r="F114" s="42"/>
      <c r="G114" s="38"/>
    </row>
    <row r="115" ht="15" spans="1:7">
      <c r="A115" s="39"/>
      <c r="B115" s="33">
        <v>44</v>
      </c>
      <c r="C115" s="30">
        <v>20</v>
      </c>
      <c r="D115" s="31">
        <f t="shared" si="5"/>
        <v>21.6</v>
      </c>
      <c r="E115" s="40"/>
      <c r="F115" s="43"/>
      <c r="G115" s="44"/>
    </row>
    <row r="116" spans="1:7">
      <c r="A116" s="29" t="s">
        <v>36</v>
      </c>
      <c r="B116" s="29"/>
      <c r="C116" s="30">
        <f>SUM(C106:C115)</f>
        <v>1368</v>
      </c>
      <c r="D116" s="31">
        <f>SUM(D106:D115)</f>
        <v>1419.04</v>
      </c>
      <c r="E116" s="29"/>
      <c r="F116" s="29"/>
      <c r="G116" s="29"/>
    </row>
    <row r="117" spans="3:4">
      <c r="C117" s="45"/>
      <c r="D117" s="45"/>
    </row>
    <row r="118" ht="15" spans="1:7">
      <c r="A118" s="52" t="s">
        <v>47</v>
      </c>
      <c r="B118" s="52"/>
      <c r="C118" s="53">
        <v>344</v>
      </c>
      <c r="D118" s="31">
        <f>C118*1.03</f>
        <v>354.32</v>
      </c>
      <c r="E118" s="57" t="s">
        <v>61</v>
      </c>
      <c r="F118" s="57"/>
      <c r="G118" s="57"/>
    </row>
  </sheetData>
  <mergeCells count="60">
    <mergeCell ref="A1:K1"/>
    <mergeCell ref="A2:D2"/>
    <mergeCell ref="E2:K2"/>
    <mergeCell ref="E36:G36"/>
    <mergeCell ref="E52:G52"/>
    <mergeCell ref="E68:G68"/>
    <mergeCell ref="E84:G84"/>
    <mergeCell ref="E102:G102"/>
    <mergeCell ref="E118:G118"/>
    <mergeCell ref="A8:A19"/>
    <mergeCell ref="A24:A28"/>
    <mergeCell ref="A29:A33"/>
    <mergeCell ref="A40:A44"/>
    <mergeCell ref="A45:A49"/>
    <mergeCell ref="A56:A60"/>
    <mergeCell ref="A61:A65"/>
    <mergeCell ref="A72:A76"/>
    <mergeCell ref="A77:A81"/>
    <mergeCell ref="A88:A93"/>
    <mergeCell ref="A94:A99"/>
    <mergeCell ref="A106:A110"/>
    <mergeCell ref="A111:A115"/>
    <mergeCell ref="B8:B13"/>
    <mergeCell ref="B14:B19"/>
    <mergeCell ref="C8:C19"/>
    <mergeCell ref="E24:E28"/>
    <mergeCell ref="E29:E33"/>
    <mergeCell ref="E40:E44"/>
    <mergeCell ref="E45:E49"/>
    <mergeCell ref="E56:E60"/>
    <mergeCell ref="E61:E65"/>
    <mergeCell ref="E72:E76"/>
    <mergeCell ref="E77:E81"/>
    <mergeCell ref="E88:E93"/>
    <mergeCell ref="E94:E99"/>
    <mergeCell ref="E106:E110"/>
    <mergeCell ref="E111:E115"/>
    <mergeCell ref="F24:F28"/>
    <mergeCell ref="F29:F33"/>
    <mergeCell ref="F40:F44"/>
    <mergeCell ref="F45:F49"/>
    <mergeCell ref="F56:F60"/>
    <mergeCell ref="F61:F65"/>
    <mergeCell ref="F72:F76"/>
    <mergeCell ref="F77:F81"/>
    <mergeCell ref="F88:F93"/>
    <mergeCell ref="F94:F99"/>
    <mergeCell ref="F106:F110"/>
    <mergeCell ref="F111:F115"/>
    <mergeCell ref="G24:G33"/>
    <mergeCell ref="G40:G49"/>
    <mergeCell ref="G56:G65"/>
    <mergeCell ref="G72:G81"/>
    <mergeCell ref="G88:G99"/>
    <mergeCell ref="G106:G115"/>
    <mergeCell ref="H8:H19"/>
    <mergeCell ref="J8:J19"/>
    <mergeCell ref="K8:K1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2024-10-09T00:33:11Z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19953AB88EC04C26B9B169C9829BA624_13</vt:lpwstr>
  </property>
</Properties>
</file>