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/>
  <c r="G9"/>
  <c r="H9" s="1"/>
  <c r="G10"/>
  <c r="H10" s="1"/>
  <c r="G11"/>
  <c r="H11" s="1"/>
  <c r="G12"/>
  <c r="H12"/>
  <c r="G13"/>
  <c r="H13" s="1"/>
  <c r="G14"/>
  <c r="H14" s="1"/>
  <c r="H7"/>
  <c r="G7"/>
</calcChain>
</file>

<file path=xl/sharedStrings.xml><?xml version="1.0" encoding="utf-8"?>
<sst xmlns="http://schemas.openxmlformats.org/spreadsheetml/2006/main" count="54" uniqueCount="43">
  <si>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</si>
  <si>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</si>
  <si>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</si>
  <si>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</si>
  <si>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</si>
  <si>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</si>
  <si>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</si>
  <si>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</si>
  <si>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</si>
  <si>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</si>
  <si>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</si>
  <si>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</si>
  <si>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</si>
  <si>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</si>
  <si>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</si>
  <si>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</si>
  <si>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</si>
  <si>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</si>
  <si>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</si>
  <si>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</si>
  <si>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</si>
  <si>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</si>
  <si>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</si>
  <si>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</si>
  <si>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</si>
  <si>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</si>
  <si>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</si>
  <si>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</si>
  <si>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</t>
    </r>
    <phoneticPr fontId="15" type="noConversion"/>
  </si>
  <si>
    <t>35*30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</si>
  <si>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</t>
    </r>
    <phoneticPr fontId="15" type="noConversion"/>
  </si>
  <si>
    <t>象形图贴纸</t>
    <phoneticPr fontId="15" type="noConversion"/>
  </si>
  <si>
    <t>20*20</t>
    <phoneticPr fontId="15" type="noConversion"/>
  </si>
  <si>
    <t>D8897A8</t>
    <phoneticPr fontId="15" type="noConversion"/>
  </si>
  <si>
    <t>鞋盒贴纸</t>
    <phoneticPr fontId="15" type="noConversion"/>
  </si>
  <si>
    <t>90*50</t>
    <phoneticPr fontId="15" type="noConversion"/>
  </si>
  <si>
    <t>E2408AX</t>
    <phoneticPr fontId="15" type="noConversion"/>
  </si>
  <si>
    <t>E2413AX</t>
    <phoneticPr fontId="15" type="noConversion"/>
  </si>
  <si>
    <t>E2420AX</t>
    <phoneticPr fontId="15" type="noConversion"/>
  </si>
  <si>
    <t>E2421AX</t>
    <phoneticPr fontId="15" type="noConversion"/>
  </si>
  <si>
    <t xml:space="preserve">P24100006// S24100003            </t>
    <phoneticPr fontId="15" type="noConversion"/>
  </si>
  <si>
    <t>SF 1539223693232</t>
    <phoneticPr fontId="15" type="noConversion"/>
  </si>
  <si>
    <t xml:space="preserve">杭州舒达鞋业有限公司  汪芳13868173075   萧山浦阳谢家杰杰鞋业内                                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</si>
</sst>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;_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176" fontId="0" fillId="0" borderId="0">
      <alignment vertical="center"/>
    </xf>
    <xf numFmtId="176" fontId="7" fillId="0" borderId="0"/>
    <xf numFmtId="176" fontId="8" fillId="0" borderId="0"/>
    <xf numFmtId="176" fontId="8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7" fillId="0" borderId="0"/>
    <xf numFmtId="176" fontId="18" fillId="0" borderId="0">
      <alignment vertical="center"/>
    </xf>
  </cellStyleXfs>
  <cellXfs count="41">
    <xf numFmtId="176" fontId="0" fillId="0" borderId="0" xfId="0">
      <alignment vertical="center"/>
    </xf>
    <xf numFmtId="14" fontId="0" fillId="0" borderId="0" xfId="0" applyNumberForma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0" fillId="2" borderId="0" xfId="0" applyNumberFormat="1" applyFill="1">
      <alignment vertical="center"/>
    </xf>
    <xf numFmtId="14" fontId="0" fillId="0" borderId="1" xfId="0" applyNumberFormat="1" applyBorder="1">
      <alignment vertical="center"/>
    </xf>
    <xf numFmtId="14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/>
    </xf>
    <xf numFmtId="176" fontId="20" fillId="0" borderId="0" xfId="0" applyFont="1" applyBorder="1" applyAlignment="1">
      <alignment horizontal="center" vertical="center"/>
    </xf>
    <xf numFmtId="0" fontId="22" fillId="3" borderId="1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Alignment="1"/>
    <xf numFmtId="49" fontId="0" fillId="0" borderId="3" xfId="0" applyNumberFormat="1" applyBorder="1">
      <alignment vertical="center"/>
    </xf>
    <xf numFmtId="49" fontId="5" fillId="2" borderId="4" xfId="3" applyNumberFormat="1" applyFont="1" applyFill="1" applyBorder="1" applyAlignment="1">
      <alignment horizontal="center" vertical="center" wrapText="1"/>
    </xf>
    <xf numFmtId="14" fontId="5" fillId="2" borderId="4" xfId="3" applyNumberFormat="1" applyFont="1" applyFill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49" fontId="6" fillId="2" borderId="3" xfId="3" applyNumberFormat="1" applyFont="1" applyFill="1" applyBorder="1" applyAlignment="1">
      <alignment horizontal="center" vertical="center" wrapText="1"/>
    </xf>
    <xf numFmtId="49" fontId="0" fillId="0" borderId="5" xfId="0" applyNumberFormat="1" applyBorder="1">
      <alignment vertical="center"/>
    </xf>
    <xf numFmtId="14" fontId="0" fillId="0" borderId="6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8" xfId="0" applyNumberFormat="1" applyBorder="1">
      <alignment vertical="center"/>
    </xf>
    <xf numFmtId="14" fontId="0" fillId="0" borderId="9" xfId="0" applyNumberFormat="1" applyBorder="1">
      <alignment vertical="center"/>
    </xf>
    <xf numFmtId="49" fontId="0" fillId="0" borderId="10" xfId="0" applyNumberFormat="1" applyBorder="1">
      <alignment vertical="center"/>
    </xf>
    <xf numFmtId="49" fontId="0" fillId="0" borderId="2" xfId="0" applyNumberFormat="1" applyBorder="1">
      <alignment vertical="center"/>
    </xf>
    <xf numFmtId="14" fontId="0" fillId="0" borderId="11" xfId="0" applyNumberFormat="1" applyBorder="1">
      <alignment vertical="center"/>
    </xf>
    <xf numFmtId="177" fontId="0" fillId="0" borderId="1" xfId="0" applyNumberFormat="1" applyBorder="1">
      <alignment vertical="center"/>
    </xf>
    <xf numFmtId="176" fontId="20" fillId="0" borderId="1" xfId="0" applyFont="1" applyBorder="1" applyAlignment="1">
      <alignment horizontal="center" vertical="center" wrapText="1"/>
    </xf>
    <xf numFmtId="176" fontId="20" fillId="0" borderId="0" xfId="0" applyFont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295274</xdr:colOff>
      <xdr:row>14</xdr:row>
      <xdr:rowOff>38100</xdr:rowOff>
    </xdr:from>
    <xdr:to>
      <xdr:col>3</xdr:col>
      <xdr:colOff>571970</xdr:colOff>
      <xdr:row>28</xdr:row>
      <xdr:rowOff>57150</xdr:rowOff>
    </xdr:to>
    <xdr:pic>
      <xdr:nvPicPr>
        <xdr:cNvPr id="21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4" y="3409950"/>
          <a:ext cx="2896071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609600</xdr:colOff>
      <xdr:row>14</xdr:row>
      <xdr:rowOff>16130</xdr:rowOff>
    </xdr:from>
    <xdr:to>
      <xdr:col>6</xdr:col>
      <xdr:colOff>396095</xdr:colOff>
      <xdr:row>28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28975" y="3387980"/>
          <a:ext cx="2929745" cy="25175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47624</xdr:colOff>
      <xdr:row>6</xdr:row>
      <xdr:rowOff>57150</xdr:rowOff>
    </xdr:from>
    <xdr:to>
      <xdr:col>11</xdr:col>
      <xdr:colOff>514350</xdr:colOff>
      <xdr:row>14</xdr:row>
      <xdr:rowOff>135785</xdr:rowOff>
    </xdr:to>
    <xdr:pic>
      <xdr:nvPicPr>
        <xdr:cNvPr id="224" name="Picture 107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39099" y="2057400"/>
          <a:ext cx="1838326" cy="145023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212535</xdr:colOff>
      <xdr:row>19</xdr:row>
      <xdr:rowOff>114300</xdr:rowOff>
    </xdr:from>
    <xdr:to>
      <xdr:col>11</xdr:col>
      <xdr:colOff>561975</xdr:colOff>
      <xdr:row>27</xdr:row>
      <xdr:rowOff>152400</xdr:rowOff>
    </xdr:to>
    <xdr:pic>
      <xdr:nvPicPr>
        <xdr:cNvPr id="225" name="Picture 107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204010" y="4438650"/>
          <a:ext cx="1721040" cy="1409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438149</xdr:colOff>
      <xdr:row>19</xdr:row>
      <xdr:rowOff>104774</xdr:rowOff>
    </xdr:from>
    <xdr:to>
      <xdr:col>8</xdr:col>
      <xdr:colOff>632010</xdr:colOff>
      <xdr:row>28</xdr:row>
      <xdr:rowOff>38100</xdr:rowOff>
    </xdr:to>
    <xdr:pic>
      <xdr:nvPicPr>
        <xdr:cNvPr id="226" name="Picture 107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200774" y="4429124"/>
          <a:ext cx="1736911" cy="147637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G3" sqref="G3:L4"/>
    </sheetView>
  </sheetViews>
  <sheetFormatPr defaultRowHeight="13.5"/>
  <cols>
    <col min="1" max="1" width="11.875" style="1" customWidth="1"/>
    <col min="2" max="2" width="7.75" style="1" customWidth="1"/>
    <col min="3" max="3" width="14.75" style="1" customWidth="1"/>
    <col min="4" max="4" width="12.75" style="8" customWidth="1"/>
    <col min="5" max="5" width="17.625" style="1" customWidth="1"/>
    <col min="6" max="6" width="10.875" style="1" customWidth="1"/>
    <col min="7" max="7" width="11" style="1" customWidth="1"/>
    <col min="8" max="8" width="9.25" style="1" customWidth="1"/>
    <col min="9" max="11" width="9" style="13"/>
    <col min="12" max="16384" width="9" style="1"/>
  </cols>
  <sheetData>
    <row r="1" spans="1:12" ht="25.5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.5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3.25" customHeight="1">
      <c r="A3" s="11"/>
      <c r="B3" s="11"/>
      <c r="C3" s="11"/>
      <c r="D3" s="10" t="s">
        <v>0</v>
      </c>
      <c r="E3" s="38">
        <v>45574</v>
      </c>
      <c r="F3" s="38"/>
      <c r="G3" s="36" t="s">
        <v>42</v>
      </c>
      <c r="H3" s="36"/>
      <c r="I3" s="36"/>
      <c r="J3" s="36"/>
      <c r="K3" s="36"/>
      <c r="L3" s="36"/>
    </row>
    <row r="4" spans="1:12" ht="23.25" customHeight="1">
      <c r="A4" s="2"/>
      <c r="B4" s="11"/>
      <c r="C4" s="39" t="s">
        <v>1</v>
      </c>
      <c r="D4" s="39"/>
      <c r="E4" s="40" t="s">
        <v>41</v>
      </c>
      <c r="F4" s="40"/>
      <c r="G4" s="36"/>
      <c r="H4" s="36"/>
      <c r="I4" s="36"/>
      <c r="J4" s="36"/>
      <c r="K4" s="36"/>
      <c r="L4" s="36"/>
    </row>
    <row r="5" spans="1:12" ht="30" customHeight="1">
      <c r="A5" s="3" t="s">
        <v>22</v>
      </c>
      <c r="B5" s="4" t="s">
        <v>18</v>
      </c>
      <c r="C5" s="4" t="s">
        <v>19</v>
      </c>
      <c r="D5" s="4" t="s">
        <v>20</v>
      </c>
      <c r="E5" s="4" t="s">
        <v>2</v>
      </c>
      <c r="F5" s="4" t="s">
        <v>3</v>
      </c>
      <c r="G5" s="4" t="s">
        <v>4</v>
      </c>
      <c r="H5" s="4" t="s">
        <v>5</v>
      </c>
      <c r="I5" s="12" t="s">
        <v>6</v>
      </c>
      <c r="J5" s="12" t="s">
        <v>7</v>
      </c>
      <c r="K5" s="12" t="s">
        <v>8</v>
      </c>
      <c r="L5" s="4" t="s">
        <v>9</v>
      </c>
    </row>
    <row r="6" spans="1:12" ht="30" customHeight="1">
      <c r="A6" s="5" t="s">
        <v>23</v>
      </c>
      <c r="B6" s="6" t="s">
        <v>21</v>
      </c>
      <c r="C6" s="7" t="s">
        <v>24</v>
      </c>
      <c r="D6" s="6" t="s">
        <v>25</v>
      </c>
      <c r="E6" s="11" t="s">
        <v>17</v>
      </c>
      <c r="F6" s="4" t="s">
        <v>10</v>
      </c>
      <c r="G6" s="4" t="s">
        <v>11</v>
      </c>
      <c r="H6" s="4" t="s">
        <v>12</v>
      </c>
      <c r="I6" s="24" t="s">
        <v>13</v>
      </c>
      <c r="J6" s="21" t="s">
        <v>14</v>
      </c>
      <c r="K6" s="21" t="s">
        <v>15</v>
      </c>
      <c r="L6" s="22" t="s">
        <v>16</v>
      </c>
    </row>
    <row r="7" spans="1:12">
      <c r="A7" s="34" t="s">
        <v>40</v>
      </c>
      <c r="B7" s="14" t="s">
        <v>29</v>
      </c>
      <c r="C7" s="14"/>
      <c r="D7" s="14" t="s">
        <v>28</v>
      </c>
      <c r="E7" s="9"/>
      <c r="F7" s="15">
        <v>5080</v>
      </c>
      <c r="G7" s="33">
        <f>F7*0.01</f>
        <v>50.800000000000004</v>
      </c>
      <c r="H7" s="33">
        <f>SUM(F7:G7)</f>
        <v>5130.8</v>
      </c>
      <c r="I7" s="20"/>
      <c r="J7" s="30"/>
      <c r="K7" s="31"/>
      <c r="L7" s="32"/>
    </row>
    <row r="8" spans="1:12">
      <c r="A8" s="34"/>
      <c r="B8" s="14" t="s">
        <v>29</v>
      </c>
      <c r="C8" s="14"/>
      <c r="D8" s="14" t="s">
        <v>30</v>
      </c>
      <c r="E8" s="9"/>
      <c r="F8" s="15">
        <v>320</v>
      </c>
      <c r="G8" s="33">
        <f t="shared" ref="G8:G14" si="0">F8*0.01</f>
        <v>3.2</v>
      </c>
      <c r="H8" s="33">
        <f t="shared" ref="H8:H14" si="1">SUM(F8:G8)</f>
        <v>323.2</v>
      </c>
      <c r="I8" s="20"/>
      <c r="J8" s="25"/>
      <c r="K8" s="23"/>
      <c r="L8" s="26"/>
    </row>
    <row r="9" spans="1:12">
      <c r="A9" s="34"/>
      <c r="B9" s="14" t="s">
        <v>32</v>
      </c>
      <c r="C9" s="14"/>
      <c r="D9" s="16" t="s">
        <v>31</v>
      </c>
      <c r="E9" s="9"/>
      <c r="F9" s="15">
        <v>5400</v>
      </c>
      <c r="G9" s="33">
        <f t="shared" si="0"/>
        <v>54</v>
      </c>
      <c r="H9" s="33">
        <f t="shared" si="1"/>
        <v>5454</v>
      </c>
      <c r="I9" s="20"/>
      <c r="J9" s="25"/>
      <c r="K9" s="23"/>
      <c r="L9" s="26"/>
    </row>
    <row r="10" spans="1:12">
      <c r="A10" s="34"/>
      <c r="B10" s="14" t="s">
        <v>35</v>
      </c>
      <c r="C10" s="14" t="s">
        <v>33</v>
      </c>
      <c r="D10" s="16" t="s">
        <v>34</v>
      </c>
      <c r="E10" s="9"/>
      <c r="F10" s="15">
        <v>1098</v>
      </c>
      <c r="G10" s="33">
        <f t="shared" si="0"/>
        <v>10.98</v>
      </c>
      <c r="H10" s="33">
        <f t="shared" si="1"/>
        <v>1108.98</v>
      </c>
      <c r="I10" s="20"/>
      <c r="J10" s="25"/>
      <c r="K10" s="23"/>
      <c r="L10" s="26"/>
    </row>
    <row r="11" spans="1:12">
      <c r="A11" s="34"/>
      <c r="B11" s="14" t="s">
        <v>35</v>
      </c>
      <c r="C11" s="14" t="s">
        <v>36</v>
      </c>
      <c r="D11" s="16" t="s">
        <v>34</v>
      </c>
      <c r="E11" s="9"/>
      <c r="F11" s="15">
        <v>1096</v>
      </c>
      <c r="G11" s="33">
        <f t="shared" si="0"/>
        <v>10.96</v>
      </c>
      <c r="H11" s="33">
        <f t="shared" si="1"/>
        <v>1106.96</v>
      </c>
      <c r="I11" s="20"/>
      <c r="J11" s="25"/>
      <c r="K11" s="23"/>
      <c r="L11" s="26"/>
    </row>
    <row r="12" spans="1:12">
      <c r="A12" s="34"/>
      <c r="B12" s="14" t="s">
        <v>35</v>
      </c>
      <c r="C12" s="14" t="s">
        <v>37</v>
      </c>
      <c r="D12" s="16" t="s">
        <v>34</v>
      </c>
      <c r="E12" s="9"/>
      <c r="F12" s="15">
        <v>1032</v>
      </c>
      <c r="G12" s="33">
        <f t="shared" si="0"/>
        <v>10.32</v>
      </c>
      <c r="H12" s="33">
        <f t="shared" si="1"/>
        <v>1042.32</v>
      </c>
      <c r="I12" s="20"/>
      <c r="J12" s="25"/>
      <c r="K12" s="23"/>
      <c r="L12" s="26"/>
    </row>
    <row r="13" spans="1:12">
      <c r="A13" s="34"/>
      <c r="B13" s="14" t="s">
        <v>35</v>
      </c>
      <c r="C13" s="14" t="s">
        <v>38</v>
      </c>
      <c r="D13" s="16" t="s">
        <v>34</v>
      </c>
      <c r="E13" s="9"/>
      <c r="F13" s="15">
        <v>1000</v>
      </c>
      <c r="G13" s="33">
        <f t="shared" si="0"/>
        <v>10</v>
      </c>
      <c r="H13" s="33">
        <f t="shared" si="1"/>
        <v>1010</v>
      </c>
      <c r="I13" s="20"/>
      <c r="J13" s="25"/>
      <c r="K13" s="23"/>
      <c r="L13" s="26"/>
    </row>
    <row r="14" spans="1:12">
      <c r="A14" s="34"/>
      <c r="B14" s="14" t="s">
        <v>35</v>
      </c>
      <c r="C14" s="14" t="s">
        <v>39</v>
      </c>
      <c r="D14" s="16" t="s">
        <v>34</v>
      </c>
      <c r="E14" s="9"/>
      <c r="F14" s="15">
        <v>1120</v>
      </c>
      <c r="G14" s="33">
        <f t="shared" si="0"/>
        <v>11.200000000000001</v>
      </c>
      <c r="H14" s="33">
        <f t="shared" si="1"/>
        <v>1131.2</v>
      </c>
      <c r="I14" s="20"/>
      <c r="J14" s="27"/>
      <c r="K14" s="28"/>
      <c r="L14" s="29"/>
    </row>
    <row r="16" spans="1:12" ht="15">
      <c r="K16" s="18">
        <v>3300</v>
      </c>
    </row>
    <row r="17" spans="1:11" ht="15">
      <c r="I17" s="1"/>
      <c r="J17" s="19"/>
    </row>
    <row r="18" spans="1:11" ht="15">
      <c r="I18" s="1"/>
      <c r="J18" s="19"/>
    </row>
    <row r="19" spans="1:11" ht="15">
      <c r="H19" s="18">
        <v>1000</v>
      </c>
      <c r="I19" s="1"/>
      <c r="J19" s="19"/>
      <c r="K19" s="18">
        <v>1100</v>
      </c>
    </row>
    <row r="30" spans="1:11">
      <c r="E30" s="17" t="s">
        <v>28</v>
      </c>
    </row>
    <row r="31" spans="1:11">
      <c r="A31" s="35" t="s">
        <v>30</v>
      </c>
      <c r="B31" s="35"/>
    </row>
  </sheetData>
  <mergeCells count="8">
    <mergeCell ref="A7:A14"/>
    <mergeCell ref="A31:B31"/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2024-10-09T03:21:18Z</cp:lastPrinted>
  <dcterms:created xsi:type="dcterms:W3CDTF">2017-02-25T05:34:00Z</dcterms:created>
  <dcterms:modified xsi:type="dcterms:W3CDTF">2024-10-09T04:33:06Z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