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460" sheetId="7" r:id="rId1"/>
  </sheets>
  <externalReferences>
    <externalReference r:id="rId2"/>
  </externalReferences>
  <definedNames>
    <definedName name="_xlnm._FilterDatabase" localSheetId="0" hidden="1">S24090460!$H$8:$H$17</definedName>
    <definedName name="Ext">[1]LUT!$G$2</definedName>
    <definedName name="Gender">[1]LUT!$I$1:$BI$1</definedName>
    <definedName name="_xlnm.Print_Area" localSheetId="0">S24090460!$A$1:$M$17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<sst xmlns="http://schemas.openxmlformats.org/spreadsheetml/2006/main" count="43" uniqueCount="43">
  <si>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</si>
  <si>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</si>
  <si>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</si>
  <si>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ST:773314557621855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</si>
  <si>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</si>
  <si>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</si>
  <si>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</si>
  <si>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</si>
  <si>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</si>
  <si>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</si>
  <si>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</si>
  <si>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</si>
  <si>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</si>
  <si>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</si>
  <si>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</si>
  <si>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</si>
  <si>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</si>
  <si>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</si>
  <si>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</si>
  <si>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</si>
  <si>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</si>
  <si>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</si>
  <si>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</si>
  <si>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</si>
  <si>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</si>
  <si>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</si>
  <si>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</si>
  <si>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</si>
  <si>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</si>
  <si>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S24090460</t>
  </si>
  <si>
    <t>made with love</t>
  </si>
  <si>
    <t>LL825</t>
  </si>
  <si>
    <t>17-1635TCX</t>
  </si>
  <si>
    <t>NEW BABY</t>
  </si>
  <si>
    <t>1-1</t>
  </si>
  <si>
    <t>21.5*20*19.5</t>
  </si>
  <si>
    <t>UP TO 1</t>
  </si>
  <si>
    <t>1-3</t>
  </si>
  <si>
    <t>3-6</t>
  </si>
  <si>
    <t>6-9</t>
  </si>
  <si>
    <t>9-12</t>
  </si>
  <si>
    <t>12-18</t>
  </si>
  <si>
    <t>18-24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</si>
</sst>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theme="1"/>
      <name val="Arial"/>
      <charset val="0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/>
    </xf>
    <xf numFmtId="177" fontId="11" fillId="0" borderId="4" xfId="52" applyNumberFormat="1" applyFont="1" applyFill="1" applyBorder="1" applyAlignment="1">
      <alignment horizontal="center" vertical="center" wrapText="1"/>
    </xf>
    <xf numFmtId="49" fontId="11" fillId="0" borderId="5" xfId="52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center" vertical="center"/>
    </xf>
    <xf numFmtId="177" fontId="11" fillId="0" borderId="5" xfId="52" applyNumberFormat="1" applyFont="1" applyFill="1" applyBorder="1" applyAlignment="1">
      <alignment horizontal="center" vertical="center" wrapText="1"/>
    </xf>
    <xf numFmtId="49" fontId="11" fillId="0" borderId="6" xfId="52" applyNumberFormat="1" applyFont="1" applyFill="1" applyBorder="1" applyAlignment="1">
      <alignment horizontal="center" vertical="center" wrapText="1"/>
    </xf>
    <xf numFmtId="177" fontId="11" fillId="0" borderId="6" xfId="52" applyNumberFormat="1" applyFont="1" applyFill="1" applyBorder="1" applyAlignment="1">
      <alignment horizontal="center" vertical="center"/>
    </xf>
    <xf numFmtId="177" fontId="11" fillId="0" borderId="6" xfId="52" applyNumberFormat="1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79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179070</xdr:colOff>
      <xdr:row>1</xdr:row>
      <xdr:rowOff>323850</xdr:rowOff>
    </xdr:from>
    <xdr:to>
      <xdr:col>12</xdr:col>
      <xdr:colOff>928370</xdr:colOff>
      <xdr:row>3</xdr:row>
      <xdr:rowOff>171450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58865" y="657225"/>
          <a:ext cx="4476750" cy="381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45575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41" t="s">
        <v>13</v>
      </c>
      <c r="K6" s="41" t="s">
        <v>14</v>
      </c>
      <c r="L6" s="18" t="s">
        <v>15</v>
      </c>
      <c r="M6" s="42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41" t="s">
        <v>26</v>
      </c>
      <c r="K7" s="41" t="s">
        <v>27</v>
      </c>
      <c r="L7" s="18" t="s">
        <v>28</v>
      </c>
      <c r="M7" s="43"/>
    </row>
    <row r="8" s="1" customFormat="1" ht="25" customHeight="1" spans="1:13">
      <c r="A8" s="23" t="s">
        <v>29</v>
      </c>
      <c r="B8" s="24" t="s">
        <v>30</v>
      </c>
      <c r="C8" s="23" t="s">
        <v>31</v>
      </c>
      <c r="D8" s="23" t="s">
        <v>32</v>
      </c>
      <c r="E8" s="25" t="s">
        <v>33</v>
      </c>
      <c r="F8" s="26">
        <v>151</v>
      </c>
      <c r="G8" s="25">
        <f>H8-F8</f>
        <v>9</v>
      </c>
      <c r="H8" s="25">
        <v>160</v>
      </c>
      <c r="I8" s="44" t="s">
        <v>34</v>
      </c>
      <c r="J8" s="45"/>
      <c r="K8" s="46"/>
      <c r="L8" s="23" t="s">
        <v>35</v>
      </c>
      <c r="M8" s="42"/>
    </row>
    <row r="9" s="1" customFormat="1" ht="25" customHeight="1" spans="1:13">
      <c r="A9" s="27"/>
      <c r="B9" s="28"/>
      <c r="C9" s="27"/>
      <c r="D9" s="27"/>
      <c r="E9" s="25" t="s">
        <v>36</v>
      </c>
      <c r="F9" s="26">
        <v>170</v>
      </c>
      <c r="G9" s="25">
        <f t="shared" ref="G9:G15" si="0">H9-F9</f>
        <v>10</v>
      </c>
      <c r="H9" s="25">
        <v>180</v>
      </c>
      <c r="I9" s="47"/>
      <c r="J9" s="48"/>
      <c r="K9" s="49"/>
      <c r="L9" s="27"/>
      <c r="M9" s="42"/>
    </row>
    <row r="10" s="1" customFormat="1" ht="25" customHeight="1" spans="1:13">
      <c r="A10" s="27"/>
      <c r="B10" s="28"/>
      <c r="C10" s="27"/>
      <c r="D10" s="27"/>
      <c r="E10" s="29" t="s">
        <v>37</v>
      </c>
      <c r="F10" s="25">
        <v>407</v>
      </c>
      <c r="G10" s="25">
        <f t="shared" si="0"/>
        <v>23</v>
      </c>
      <c r="H10" s="25">
        <v>430</v>
      </c>
      <c r="I10" s="47"/>
      <c r="J10" s="48"/>
      <c r="K10" s="49"/>
      <c r="L10" s="27"/>
      <c r="M10" s="42"/>
    </row>
    <row r="11" s="1" customFormat="1" ht="25" customHeight="1" spans="1:13">
      <c r="A11" s="27"/>
      <c r="B11" s="28"/>
      <c r="C11" s="27"/>
      <c r="D11" s="27"/>
      <c r="E11" s="29" t="s">
        <v>38</v>
      </c>
      <c r="F11" s="25">
        <v>567</v>
      </c>
      <c r="G11" s="25">
        <f t="shared" si="0"/>
        <v>33</v>
      </c>
      <c r="H11" s="25">
        <v>600</v>
      </c>
      <c r="I11" s="47"/>
      <c r="J11" s="48"/>
      <c r="K11" s="49"/>
      <c r="L11" s="27"/>
      <c r="M11" s="42"/>
    </row>
    <row r="12" s="1" customFormat="1" ht="25" customHeight="1" spans="1:13">
      <c r="A12" s="27"/>
      <c r="B12" s="28"/>
      <c r="C12" s="27"/>
      <c r="D12" s="27"/>
      <c r="E12" s="29" t="s">
        <v>39</v>
      </c>
      <c r="F12" s="25">
        <v>543</v>
      </c>
      <c r="G12" s="25">
        <f t="shared" si="0"/>
        <v>37</v>
      </c>
      <c r="H12" s="25">
        <v>580</v>
      </c>
      <c r="I12" s="47"/>
      <c r="J12" s="48"/>
      <c r="K12" s="49"/>
      <c r="L12" s="27"/>
      <c r="M12" s="42"/>
    </row>
    <row r="13" s="1" customFormat="1" ht="25" customHeight="1" spans="1:13">
      <c r="A13" s="27"/>
      <c r="B13" s="28"/>
      <c r="C13" s="27"/>
      <c r="D13" s="27"/>
      <c r="E13" s="29" t="s">
        <v>40</v>
      </c>
      <c r="F13" s="25">
        <v>428</v>
      </c>
      <c r="G13" s="25">
        <f t="shared" si="0"/>
        <v>22</v>
      </c>
      <c r="H13" s="25">
        <v>450</v>
      </c>
      <c r="I13" s="47"/>
      <c r="J13" s="48"/>
      <c r="K13" s="49"/>
      <c r="L13" s="27"/>
      <c r="M13" s="42"/>
    </row>
    <row r="14" s="1" customFormat="1" ht="25" customHeight="1" spans="1:13">
      <c r="A14" s="27"/>
      <c r="B14" s="28"/>
      <c r="C14" s="27"/>
      <c r="D14" s="27"/>
      <c r="E14" s="29" t="s">
        <v>41</v>
      </c>
      <c r="F14" s="25">
        <v>328</v>
      </c>
      <c r="G14" s="25">
        <f t="shared" si="0"/>
        <v>22</v>
      </c>
      <c r="H14" s="25">
        <v>350</v>
      </c>
      <c r="I14" s="47"/>
      <c r="J14" s="48"/>
      <c r="K14" s="49"/>
      <c r="L14" s="27"/>
      <c r="M14" s="42"/>
    </row>
    <row r="15" s="1" customFormat="1" ht="25" customHeight="1" spans="1:13">
      <c r="A15" s="30"/>
      <c r="B15" s="31"/>
      <c r="C15" s="30"/>
      <c r="D15" s="30"/>
      <c r="E15" s="29" t="s">
        <v>42</v>
      </c>
      <c r="F15" s="25">
        <v>157</v>
      </c>
      <c r="G15" s="25">
        <f t="shared" si="0"/>
        <v>13</v>
      </c>
      <c r="H15" s="25">
        <v>170</v>
      </c>
      <c r="I15" s="50"/>
      <c r="J15" s="51"/>
      <c r="K15" s="52"/>
      <c r="L15" s="30"/>
      <c r="M15" s="42"/>
    </row>
    <row r="16" s="1" customFormat="1" ht="16" customHeight="1" spans="1:14">
      <c r="A16" s="32"/>
      <c r="B16" s="33"/>
      <c r="C16" s="34"/>
      <c r="D16" s="32"/>
      <c r="E16" s="35"/>
      <c r="F16" s="36"/>
      <c r="G16" s="37"/>
      <c r="H16" s="38"/>
      <c r="I16" s="53"/>
      <c r="J16" s="54"/>
      <c r="K16" s="54"/>
      <c r="L16" s="33"/>
      <c r="M16" s="42"/>
      <c r="N16" s="55"/>
    </row>
    <row r="17" s="1" customFormat="1" ht="20" customHeight="1" spans="1:12">
      <c r="A17" s="37"/>
      <c r="B17" s="37"/>
      <c r="C17" s="37"/>
      <c r="D17" s="37"/>
      <c r="E17" s="37"/>
      <c r="F17" s="39">
        <f>SUM(F8:F16)</f>
        <v>2751</v>
      </c>
      <c r="G17" s="39">
        <f>SUM(G8:G16)</f>
        <v>169</v>
      </c>
      <c r="H17" s="39">
        <f>SUM(H8:H16)</f>
        <v>2920</v>
      </c>
      <c r="I17" s="56"/>
      <c r="J17" s="57"/>
      <c r="K17" s="57"/>
      <c r="L17" s="37"/>
    </row>
    <row r="18" spans="8:8">
      <c r="H18" s="40"/>
    </row>
    <row r="20" spans="7:7">
      <c r="G20"/>
    </row>
  </sheetData>
  <mergeCells count="12">
    <mergeCell ref="A1:L1"/>
    <mergeCell ref="A2:L2"/>
    <mergeCell ref="E3:F3"/>
    <mergeCell ref="A8:A15"/>
    <mergeCell ref="B8:B15"/>
    <mergeCell ref="C8:C15"/>
    <mergeCell ref="D8:D15"/>
    <mergeCell ref="I8:I15"/>
    <mergeCell ref="J8:J15"/>
    <mergeCell ref="K8:K15"/>
    <mergeCell ref="L8:L15"/>
    <mergeCell ref="M6:M7"/>
  </mergeCells>
  <pageMargins left="0.0784722222222222" right="0.0388888888888889" top="0.0784722222222222" bottom="0.0784722222222222" header="0.118055555555556" footer="0.3"/>
  <pageSetup paperSize="9" scale="9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S24090460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2024-10-10T05:08:08Z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