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077" sheetId="7" r:id="rId1"/>
  </sheets>
  <externalReferences>
    <externalReference r:id="rId2"/>
  </externalReferences>
  <definedNames>
    <definedName name="_xlnm._FilterDatabase" localSheetId="0" hidden="1">S24100077!$H$8:$H$17</definedName>
    <definedName name="Ext">[1]LUT!$G$2</definedName>
    <definedName name="Gender">[1]LUT!$I$1:$BI$1</definedName>
    <definedName name="_xlnm.Print_Area" localSheetId="0">S24100077!$A$1:$M$17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<sst xmlns="http://schemas.openxmlformats.org/spreadsheetml/2006/main" count="48" uniqueCount="43">
  <si>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</si>
  <si>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</si>
  <si>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</si>
  <si>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</si>
  <si>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</si>
  <si>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</si>
  <si>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</si>
  <si>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</si>
  <si>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</si>
  <si>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</si>
  <si>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</si>
  <si>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</si>
  <si>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</si>
  <si>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</si>
  <si>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</si>
  <si>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</si>
  <si>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</si>
  <si>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</si>
  <si>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</si>
  <si>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</si>
  <si>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</si>
  <si>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</si>
  <si>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</si>
  <si>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</si>
  <si>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</si>
  <si>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</si>
  <si>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</si>
  <si>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</si>
  <si>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S24100077</t>
  </si>
  <si>
    <t>SKU#0107898</t>
  </si>
  <si>
    <t>FT05086</t>
  </si>
  <si>
    <t>黑色</t>
  </si>
  <si>
    <t>S</t>
  </si>
  <si>
    <t>1-1</t>
  </si>
  <si>
    <r>
      <rPr>
        <sz val="10"/>
        <color theme="1"/>
        <rFont val="宋体"/>
        <charset val="134"/>
      </rPr>
      <t>发朗鑫工厂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宋体"/>
        <charset val="134"/>
      </rPr>
      <t>临沂市沂南县温泉路与朝阳路交汇处往北</t>
    </r>
    <r>
      <rPr>
        <sz val="10"/>
        <color theme="1"/>
        <rFont val="Calibri"/>
        <charset val="134"/>
      </rPr>
      <t>200</t>
    </r>
    <r>
      <rPr>
        <sz val="10"/>
        <color theme="1"/>
        <rFont val="宋体"/>
        <charset val="134"/>
      </rPr>
      <t>米</t>
    </r>
    <r>
      <rPr>
        <sz val="10"/>
        <color theme="1"/>
        <rFont val="Calibri"/>
        <charset val="134"/>
      </rPr>
      <t xml:space="preserve">  </t>
    </r>
    <r>
      <rPr>
        <sz val="10"/>
        <color theme="1"/>
        <rFont val="宋体"/>
        <charset val="134"/>
      </rPr>
      <t>朗鑫服饰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宋体"/>
        <charset val="134"/>
      </rPr>
      <t>文经理收</t>
    </r>
    <r>
      <rPr>
        <sz val="10"/>
        <color theme="1"/>
        <rFont val="Calibri"/>
        <charset val="134"/>
      </rPr>
      <t xml:space="preserve"> 15216510826</t>
    </r>
  </si>
  <si>
    <t>SF3110516446125</t>
  </si>
  <si>
    <t>M</t>
  </si>
  <si>
    <t>L</t>
  </si>
  <si>
    <t>XL</t>
  </si>
  <si>
    <t>SKU#0107899</t>
  </si>
  <si>
    <t>白色</t>
  </si>
  <si>
    <t>发新悦工厂，
 山东省枣庄市滕州市春藤西路268号滕州市新悦服装有限公司 冯晓强 18678270432</t>
  </si>
  <si>
    <t>SF3100896593474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</si>
</sst>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76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2" sqref="H12:H15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6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45575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/>
      <c r="K4" s="40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41" t="s">
        <v>12</v>
      </c>
      <c r="K6" s="41" t="s">
        <v>13</v>
      </c>
      <c r="L6" s="15" t="s">
        <v>14</v>
      </c>
      <c r="M6" s="42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20" t="s">
        <v>23</v>
      </c>
      <c r="I7" s="19" t="s">
        <v>24</v>
      </c>
      <c r="J7" s="41" t="s">
        <v>25</v>
      </c>
      <c r="K7" s="41" t="s">
        <v>26</v>
      </c>
      <c r="L7" s="15" t="s">
        <v>27</v>
      </c>
      <c r="M7" s="43"/>
    </row>
    <row r="8" s="1" customFormat="1" ht="16" customHeight="1" spans="1:13">
      <c r="A8" s="21" t="s">
        <v>28</v>
      </c>
      <c r="B8" s="22" t="s">
        <v>29</v>
      </c>
      <c r="C8" s="21" t="s">
        <v>30</v>
      </c>
      <c r="D8" s="23" t="s">
        <v>31</v>
      </c>
      <c r="E8" s="24" t="s">
        <v>32</v>
      </c>
      <c r="F8" s="25">
        <v>200</v>
      </c>
      <c r="G8" s="26">
        <f>H8-F8</f>
        <v>20</v>
      </c>
      <c r="H8" s="24">
        <v>220</v>
      </c>
      <c r="I8" s="44" t="s">
        <v>33</v>
      </c>
      <c r="J8" s="45"/>
      <c r="K8" s="45"/>
      <c r="L8" s="46" t="s">
        <v>34</v>
      </c>
      <c r="M8" s="42" t="s">
        <v>35</v>
      </c>
    </row>
    <row r="9" s="1" customFormat="1" ht="16" customHeight="1" spans="1:14">
      <c r="A9" s="27"/>
      <c r="B9" s="28"/>
      <c r="C9" s="27"/>
      <c r="D9" s="29"/>
      <c r="E9" s="24" t="s">
        <v>36</v>
      </c>
      <c r="F9" s="25">
        <v>400</v>
      </c>
      <c r="G9" s="26">
        <f t="shared" ref="G9:G15" si="0">H9-F9</f>
        <v>116</v>
      </c>
      <c r="H9" s="24">
        <v>516</v>
      </c>
      <c r="I9" s="47"/>
      <c r="J9" s="48"/>
      <c r="K9" s="48"/>
      <c r="L9" s="49"/>
      <c r="M9" s="42"/>
      <c r="N9" s="50"/>
    </row>
    <row r="10" s="1" customFormat="1" ht="16" customHeight="1" spans="1:14">
      <c r="A10" s="27"/>
      <c r="B10" s="28"/>
      <c r="C10" s="27"/>
      <c r="D10" s="29"/>
      <c r="E10" s="24" t="s">
        <v>37</v>
      </c>
      <c r="F10" s="25">
        <v>400</v>
      </c>
      <c r="G10" s="26">
        <f t="shared" si="0"/>
        <v>80</v>
      </c>
      <c r="H10" s="24">
        <v>480</v>
      </c>
      <c r="I10" s="47"/>
      <c r="J10" s="48"/>
      <c r="K10" s="48"/>
      <c r="L10" s="49"/>
      <c r="M10" s="42"/>
      <c r="N10" s="50"/>
    </row>
    <row r="11" s="1" customFormat="1" ht="16" customHeight="1" spans="1:14">
      <c r="A11" s="27"/>
      <c r="B11" s="30"/>
      <c r="C11" s="27"/>
      <c r="D11" s="31"/>
      <c r="E11" s="24" t="s">
        <v>38</v>
      </c>
      <c r="F11" s="25">
        <v>200</v>
      </c>
      <c r="G11" s="26">
        <f t="shared" si="0"/>
        <v>80</v>
      </c>
      <c r="H11" s="24">
        <v>280</v>
      </c>
      <c r="I11" s="51"/>
      <c r="J11" s="52"/>
      <c r="K11" s="52"/>
      <c r="L11" s="53"/>
      <c r="M11" s="42"/>
      <c r="N11" s="50"/>
    </row>
    <row r="12" s="1" customFormat="1" ht="16" customHeight="1" spans="1:14">
      <c r="A12" s="27"/>
      <c r="B12" s="22" t="s">
        <v>39</v>
      </c>
      <c r="C12" s="27"/>
      <c r="D12" s="23" t="s">
        <v>40</v>
      </c>
      <c r="E12" s="24" t="s">
        <v>32</v>
      </c>
      <c r="F12" s="25">
        <v>100</v>
      </c>
      <c r="G12" s="26">
        <f t="shared" si="0"/>
        <v>20</v>
      </c>
      <c r="H12" s="24">
        <v>120</v>
      </c>
      <c r="I12" s="44" t="s">
        <v>33</v>
      </c>
      <c r="J12" s="45"/>
      <c r="K12" s="45"/>
      <c r="L12" s="46" t="s">
        <v>41</v>
      </c>
      <c r="M12" s="42" t="s">
        <v>42</v>
      </c>
      <c r="N12" s="50"/>
    </row>
    <row r="13" s="1" customFormat="1" ht="16" customHeight="1" spans="1:14">
      <c r="A13" s="27"/>
      <c r="B13" s="28"/>
      <c r="C13" s="27"/>
      <c r="D13" s="29"/>
      <c r="E13" s="24" t="s">
        <v>36</v>
      </c>
      <c r="F13" s="25">
        <v>150</v>
      </c>
      <c r="G13" s="26">
        <f t="shared" si="0"/>
        <v>10</v>
      </c>
      <c r="H13" s="24">
        <v>160</v>
      </c>
      <c r="I13" s="47"/>
      <c r="J13" s="48"/>
      <c r="K13" s="48"/>
      <c r="L13" s="49"/>
      <c r="M13" s="42"/>
      <c r="N13" s="50"/>
    </row>
    <row r="14" s="1" customFormat="1" ht="16" customHeight="1" spans="1:14">
      <c r="A14" s="27"/>
      <c r="B14" s="28"/>
      <c r="C14" s="27"/>
      <c r="D14" s="29"/>
      <c r="E14" s="24" t="s">
        <v>37</v>
      </c>
      <c r="F14" s="25">
        <v>150</v>
      </c>
      <c r="G14" s="26">
        <f t="shared" si="0"/>
        <v>10</v>
      </c>
      <c r="H14" s="24">
        <v>160</v>
      </c>
      <c r="I14" s="47"/>
      <c r="J14" s="48"/>
      <c r="K14" s="48"/>
      <c r="L14" s="49"/>
      <c r="M14" s="42"/>
      <c r="N14" s="50"/>
    </row>
    <row r="15" s="1" customFormat="1" ht="16" customHeight="1" spans="1:14">
      <c r="A15" s="32"/>
      <c r="B15" s="30"/>
      <c r="C15" s="32"/>
      <c r="D15" s="31"/>
      <c r="E15" s="24" t="s">
        <v>38</v>
      </c>
      <c r="F15" s="25">
        <v>60</v>
      </c>
      <c r="G15" s="26">
        <f t="shared" si="0"/>
        <v>20</v>
      </c>
      <c r="H15" s="24">
        <v>80</v>
      </c>
      <c r="I15" s="51"/>
      <c r="J15" s="52"/>
      <c r="K15" s="52"/>
      <c r="L15" s="53"/>
      <c r="M15" s="42"/>
      <c r="N15" s="50"/>
    </row>
    <row r="16" s="1" customFormat="1" ht="16" customHeight="1" spans="1:14">
      <c r="A16" s="33"/>
      <c r="B16" s="34"/>
      <c r="C16" s="35"/>
      <c r="D16" s="33"/>
      <c r="E16" s="36"/>
      <c r="F16" s="24"/>
      <c r="G16" s="26"/>
      <c r="H16" s="24"/>
      <c r="I16" s="54"/>
      <c r="J16" s="55"/>
      <c r="K16" s="55"/>
      <c r="L16" s="34"/>
      <c r="M16" s="42"/>
      <c r="N16" s="50"/>
    </row>
    <row r="17" s="1" customFormat="1" ht="20" customHeight="1" spans="1:12">
      <c r="A17" s="37"/>
      <c r="B17" s="37"/>
      <c r="C17" s="37"/>
      <c r="D17" s="37"/>
      <c r="E17" s="37"/>
      <c r="F17" s="38">
        <f>SUM(F8:F16)</f>
        <v>1660</v>
      </c>
      <c r="G17" s="38">
        <f>SUM(G8:G16)</f>
        <v>356</v>
      </c>
      <c r="H17" s="38">
        <f>SUM(H8:H16)</f>
        <v>2016</v>
      </c>
      <c r="I17" s="56"/>
      <c r="J17" s="57"/>
      <c r="K17" s="57"/>
      <c r="L17" s="37"/>
    </row>
    <row r="18" spans="8:8">
      <c r="H18" s="39"/>
    </row>
    <row r="20" spans="7:7">
      <c r="G20"/>
    </row>
  </sheetData>
  <mergeCells count="20">
    <mergeCell ref="A1:L1"/>
    <mergeCell ref="A2:L2"/>
    <mergeCell ref="E3:F3"/>
    <mergeCell ref="A8:A15"/>
    <mergeCell ref="B8:B11"/>
    <mergeCell ref="B12:B15"/>
    <mergeCell ref="C8:C15"/>
    <mergeCell ref="D8:D11"/>
    <mergeCell ref="D12:D15"/>
    <mergeCell ref="I8:I11"/>
    <mergeCell ref="I12:I15"/>
    <mergeCell ref="J8:J11"/>
    <mergeCell ref="J12:J15"/>
    <mergeCell ref="K8:K11"/>
    <mergeCell ref="K12:K15"/>
    <mergeCell ref="L8:L11"/>
    <mergeCell ref="L12:L15"/>
    <mergeCell ref="M6:M7"/>
    <mergeCell ref="M8:M11"/>
    <mergeCell ref="M12:M15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S24100077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2024-10-11T00:23:23Z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