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送货单!$A$1:$H$19</definedName>
  </definedNames>
  <calcPr calcId="191029" refMode="R1C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<sst xmlns="http://schemas.openxmlformats.org/spreadsheetml/2006/main" count="38" uniqueCount="38">
  <si>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r>
      <rPr>
        <b/>
        <sz val="20"/>
        <color rgb="FF000000"/>
        <rFont val="宋体"/>
        <charset val="134"/>
      </rPr>
      <t>上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海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汭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珩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</si>
  <si>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Arial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</si>
  <si>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</si>
  <si>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2024.10.11</t>
  </si>
  <si>
    <t>发货地址</t>
  </si>
  <si>
    <t>寄黄云萍，中通单号：73533461938986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</si>
  <si>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</si>
  <si>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</si>
  <si>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</si>
  <si>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</si>
  <si>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</si>
  <si>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</si>
  <si>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</si>
  <si>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订单号</t>
  </si>
  <si>
    <t>产品型号</t>
  </si>
  <si>
    <t>款号</t>
  </si>
  <si>
    <t>尺码</t>
  </si>
  <si>
    <t>订单数</t>
  </si>
  <si>
    <t>备品数</t>
  </si>
  <si>
    <t>总实发数</t>
  </si>
  <si>
    <r>
      <rPr>
        <sz val="10"/>
        <rFont val="宋体"/>
        <charset val="134"/>
      </rPr>
      <t>总箱数</t>
    </r>
    <r>
      <rPr>
        <sz val="10"/>
        <rFont val="Arial"/>
        <charset val="134"/>
      </rPr>
      <t>\</t>
    </r>
    <r>
      <rPr>
        <sz val="10"/>
        <rFont val="宋体"/>
        <charset val="134"/>
      </rPr>
      <t>箱号</t>
    </r>
  </si>
  <si>
    <t>P24090652  S24090450</t>
  </si>
  <si>
    <t>裁剪标</t>
  </si>
  <si>
    <t>26-82506B</t>
  </si>
  <si>
    <t>1\1</t>
  </si>
  <si>
    <t>P24100090 S24100053</t>
  </si>
  <si>
    <t xml:space="preserve"> 41-86831</t>
  </si>
  <si>
    <t>P24100097 S24100060</t>
  </si>
  <si>
    <t xml:space="preserve"> 201-86397D</t>
  </si>
  <si>
    <t>P24100074 S24100043</t>
  </si>
  <si>
    <t xml:space="preserve"> 201-86919</t>
  </si>
  <si>
    <t>P24100078  S24100045</t>
  </si>
  <si>
    <t xml:space="preserve"> 23-17787L</t>
  </si>
  <si>
    <t>P24100076  S24100044</t>
  </si>
  <si>
    <t xml:space="preserve"> 18-86926</t>
  </si>
  <si>
    <t>P24100088 S24100052</t>
  </si>
  <si>
    <t xml:space="preserve"> 23-86897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</si>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</sst>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8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b/>
      <sz val="20"/>
      <color rgb="FF000000"/>
      <name val="宋体"/>
      <charset val="134"/>
    </font>
    <font>
      <b/>
      <sz val="20"/>
      <color rgb="FF000000"/>
      <name val="Arial"/>
      <charset val="134"/>
    </font>
    <font>
      <b/>
      <sz val="20"/>
      <color indexed="8"/>
      <name val="Arial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sz val="11"/>
      <color indexed="10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name val="Arial"/>
      <charset val="204"/>
    </font>
    <font>
      <sz val="11"/>
      <name val="宋体"/>
      <charset val="204"/>
    </font>
    <font>
      <sz val="10.5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11" fillId="0" borderId="0"/>
    <xf numFmtId="0" fontId="37" fillId="0" borderId="0"/>
    <xf numFmtId="0" fontId="11" fillId="0" borderId="0"/>
    <xf numFmtId="0" fontId="37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53" applyFont="1" applyFill="1" applyBorder="1" applyAlignment="1">
      <alignment horizontal="left" vertical="center" wrapText="1"/>
    </xf>
    <xf numFmtId="176" fontId="11" fillId="0" borderId="1" xfId="53" applyNumberFormat="1" applyFont="1" applyFill="1" applyBorder="1" applyAlignment="1">
      <alignment horizontal="left" vertical="center" wrapText="1"/>
    </xf>
    <xf numFmtId="49" fontId="11" fillId="0" borderId="1" xfId="53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3" fillId="0" borderId="1" xfId="53" applyFont="1" applyFill="1" applyBorder="1" applyAlignment="1">
      <alignment horizontal="left" vertical="center" wrapText="1"/>
    </xf>
    <xf numFmtId="15" fontId="13" fillId="0" borderId="1" xfId="53" applyNumberFormat="1" applyFont="1" applyFill="1" applyBorder="1" applyAlignment="1">
      <alignment horizontal="center" vertical="center" wrapText="1"/>
    </xf>
    <xf numFmtId="176" fontId="13" fillId="0" borderId="1" xfId="53" applyNumberFormat="1" applyFont="1" applyFill="1" applyBorder="1" applyAlignment="1">
      <alignment horizontal="left" vertical="center" wrapText="1"/>
    </xf>
    <xf numFmtId="176" fontId="12" fillId="0" borderId="1" xfId="53" applyNumberFormat="1" applyFont="1" applyFill="1" applyBorder="1" applyAlignment="1">
      <alignment horizontal="left" vertical="center" wrapText="1"/>
    </xf>
    <xf numFmtId="49" fontId="12" fillId="0" borderId="1" xfId="53" applyNumberFormat="1" applyFont="1" applyFill="1" applyBorder="1" applyAlignment="1">
      <alignment horizontal="left" vertical="center" wrapText="1"/>
    </xf>
    <xf numFmtId="177" fontId="14" fillId="0" borderId="2" xfId="0" applyNumberFormat="1" applyFont="1" applyFill="1" applyBorder="1" applyAlignment="1">
      <alignment horizontal="center" vertical="center" wrapText="1"/>
    </xf>
    <xf numFmtId="177" fontId="15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vertical="center" wrapText="1"/>
    </xf>
    <xf numFmtId="177" fontId="14" fillId="0" borderId="3" xfId="0" applyNumberFormat="1" applyFont="1" applyFill="1" applyBorder="1" applyAlignment="1">
      <alignment horizontal="center" vertical="center" wrapText="1"/>
    </xf>
    <xf numFmtId="177" fontId="15" fillId="0" borderId="4" xfId="0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77" fontId="14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77" fontId="15" fillId="0" borderId="3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20"/>
  <sheetViews>
    <sheetView tabSelected="1" zoomScale="90" zoomScaleNormal="90" workbookViewId="0">
      <selection activeCell="G22" sqref="G22"/>
    </sheetView>
  </sheetViews>
  <sheetFormatPr defaultColWidth="18" defaultRowHeight="14.25" outlineLevelCol="7"/>
  <cols>
    <col min="1" max="2" width="24.1583333333333" style="2" customWidth="1"/>
    <col min="3" max="3" width="21.25" style="3" customWidth="1"/>
    <col min="4" max="4" width="12.5" style="2" customWidth="1"/>
    <col min="5" max="5" width="7.075" style="2" customWidth="1"/>
    <col min="6" max="6" width="8" style="2" customWidth="1"/>
    <col min="7" max="7" width="10.775" style="4" customWidth="1"/>
    <col min="8" max="8" width="17.4916666666667" style="2" customWidth="1"/>
    <col min="9" max="9" width="18" style="2"/>
    <col min="10" max="10" width="27.6333333333333" style="2" customWidth="1"/>
    <col min="11" max="16384" width="18" style="2"/>
  </cols>
  <sheetData>
    <row r="1" ht="27" customHeight="1" spans="1:8">
      <c r="A1" s="5" t="s">
        <v>0</v>
      </c>
      <c r="B1" s="6"/>
      <c r="C1" s="7"/>
      <c r="D1" s="8"/>
      <c r="E1" s="8"/>
      <c r="F1" s="8"/>
      <c r="G1" s="8"/>
      <c r="H1" s="8"/>
    </row>
    <row r="2" ht="34" customHeight="1" spans="1:8">
      <c r="A2" s="9" t="s">
        <v>1</v>
      </c>
      <c r="B2" s="8"/>
      <c r="C2" s="7"/>
      <c r="D2" s="8"/>
      <c r="E2" s="8"/>
      <c r="F2" s="8"/>
      <c r="G2" s="8"/>
      <c r="H2" s="8"/>
    </row>
    <row r="3" ht="17" customHeight="1" spans="1:8">
      <c r="A3" s="10"/>
      <c r="B3" s="10"/>
      <c r="C3" s="10"/>
      <c r="D3" s="11" t="s">
        <v>2</v>
      </c>
      <c r="E3" s="12" t="s">
        <v>3</v>
      </c>
      <c r="F3" s="12"/>
      <c r="G3" s="12"/>
      <c r="H3" s="12"/>
    </row>
    <row r="4" ht="17" customHeight="1" spans="1:8">
      <c r="A4" s="10"/>
      <c r="B4" s="10"/>
      <c r="C4" s="10"/>
      <c r="D4" s="11" t="s">
        <v>4</v>
      </c>
      <c r="E4" s="13" t="s">
        <v>5</v>
      </c>
      <c r="F4" s="14"/>
      <c r="G4" s="14"/>
      <c r="H4" s="14"/>
    </row>
    <row r="5" s="1" customFormat="1" ht="17" customHeight="1" spans="1:8">
      <c r="A5" s="15" t="s">
        <v>6</v>
      </c>
      <c r="B5" s="16" t="s">
        <v>7</v>
      </c>
      <c r="C5" s="16"/>
      <c r="D5" s="16" t="s">
        <v>8</v>
      </c>
      <c r="E5" s="17" t="s">
        <v>9</v>
      </c>
      <c r="F5" s="17" t="s">
        <v>10</v>
      </c>
      <c r="G5" s="17" t="s">
        <v>11</v>
      </c>
      <c r="H5" s="18" t="s">
        <v>12</v>
      </c>
    </row>
    <row r="6" s="1" customFormat="1" ht="17" customHeight="1" spans="1:8">
      <c r="A6" s="19" t="s">
        <v>13</v>
      </c>
      <c r="B6" s="20" t="s">
        <v>14</v>
      </c>
      <c r="C6" s="21" t="s">
        <v>15</v>
      </c>
      <c r="D6" s="21" t="s">
        <v>16</v>
      </c>
      <c r="E6" s="22" t="s">
        <v>17</v>
      </c>
      <c r="F6" s="23" t="s">
        <v>18</v>
      </c>
      <c r="G6" s="23" t="s">
        <v>19</v>
      </c>
      <c r="H6" s="24" t="s">
        <v>20</v>
      </c>
    </row>
    <row r="7" ht="30" customHeight="1" spans="1:8">
      <c r="A7" s="25" t="s">
        <v>21</v>
      </c>
      <c r="B7" s="26" t="s">
        <v>22</v>
      </c>
      <c r="C7" s="27" t="s">
        <v>23</v>
      </c>
      <c r="D7" s="28">
        <v>32301800</v>
      </c>
      <c r="E7" s="28">
        <v>2731</v>
      </c>
      <c r="F7" s="29">
        <f>E7*0.03</f>
        <v>81.93</v>
      </c>
      <c r="G7" s="29">
        <f>E7+F7</f>
        <v>2812.93</v>
      </c>
      <c r="H7" s="25" t="s">
        <v>24</v>
      </c>
    </row>
    <row r="8" ht="28" customHeight="1" spans="1:8">
      <c r="A8" s="30"/>
      <c r="B8" s="31"/>
      <c r="C8" s="32"/>
      <c r="D8" s="33">
        <v>32501801</v>
      </c>
      <c r="E8" s="33">
        <v>631</v>
      </c>
      <c r="F8" s="29">
        <f>E8*0.03</f>
        <v>18.93</v>
      </c>
      <c r="G8" s="29">
        <f>E8+F8</f>
        <v>649.93</v>
      </c>
      <c r="H8" s="34"/>
    </row>
    <row r="9" spans="1:8">
      <c r="A9" s="35" t="s">
        <v>25</v>
      </c>
      <c r="B9" s="31"/>
      <c r="C9" s="36" t="s">
        <v>26</v>
      </c>
      <c r="D9" s="33">
        <v>33093045</v>
      </c>
      <c r="E9" s="33">
        <v>601</v>
      </c>
      <c r="F9" s="29">
        <f>E9*0.03</f>
        <v>18.03</v>
      </c>
      <c r="G9" s="29">
        <f>E9+F9</f>
        <v>619.03</v>
      </c>
      <c r="H9" s="34"/>
    </row>
    <row r="10" spans="1:8">
      <c r="A10" s="37"/>
      <c r="B10" s="31"/>
      <c r="C10" s="38"/>
      <c r="D10" s="33">
        <v>33093046</v>
      </c>
      <c r="E10" s="33">
        <v>42</v>
      </c>
      <c r="F10" s="29">
        <f>E10*0.03</f>
        <v>1.26</v>
      </c>
      <c r="G10" s="29">
        <f>E10+F10</f>
        <v>43.26</v>
      </c>
      <c r="H10" s="34"/>
    </row>
    <row r="11" spans="1:8">
      <c r="A11" s="35" t="s">
        <v>27</v>
      </c>
      <c r="B11" s="31"/>
      <c r="C11" s="36" t="s">
        <v>28</v>
      </c>
      <c r="D11" s="33">
        <v>33283218</v>
      </c>
      <c r="E11" s="33">
        <v>768</v>
      </c>
      <c r="F11" s="29">
        <f>E11*0.03</f>
        <v>23.04</v>
      </c>
      <c r="G11" s="29">
        <f>E11+F11</f>
        <v>791.04</v>
      </c>
      <c r="H11" s="34"/>
    </row>
    <row r="12" spans="1:8">
      <c r="A12" s="37"/>
      <c r="B12" s="31"/>
      <c r="C12" s="38"/>
      <c r="D12" s="33">
        <v>33283219</v>
      </c>
      <c r="E12" s="33">
        <v>268</v>
      </c>
      <c r="F12" s="29">
        <f>E12*0.03</f>
        <v>8.04</v>
      </c>
      <c r="G12" s="29">
        <f>E12+F12</f>
        <v>276.04</v>
      </c>
      <c r="H12" s="34"/>
    </row>
    <row r="13" spans="1:8">
      <c r="A13" s="35" t="s">
        <v>29</v>
      </c>
      <c r="B13" s="31"/>
      <c r="C13" s="36" t="s">
        <v>30</v>
      </c>
      <c r="D13" s="33">
        <v>33077951</v>
      </c>
      <c r="E13" s="33">
        <v>473</v>
      </c>
      <c r="F13" s="29">
        <f>E13*0.03</f>
        <v>14.19</v>
      </c>
      <c r="G13" s="29">
        <f>E13+F13</f>
        <v>487.19</v>
      </c>
      <c r="H13" s="34"/>
    </row>
    <row r="14" spans="1:8">
      <c r="A14" s="37"/>
      <c r="B14" s="31"/>
      <c r="C14" s="38"/>
      <c r="D14" s="33">
        <v>33077952</v>
      </c>
      <c r="E14" s="33">
        <v>159</v>
      </c>
      <c r="F14" s="29">
        <f>E14*0.03</f>
        <v>4.77</v>
      </c>
      <c r="G14" s="29">
        <f>E14+F14</f>
        <v>163.77</v>
      </c>
      <c r="H14" s="34"/>
    </row>
    <row r="15" spans="1:8">
      <c r="A15" s="33" t="s">
        <v>31</v>
      </c>
      <c r="B15" s="31"/>
      <c r="C15" s="39" t="s">
        <v>32</v>
      </c>
      <c r="D15" s="33">
        <v>33289066</v>
      </c>
      <c r="E15" s="33">
        <v>631</v>
      </c>
      <c r="F15" s="29">
        <f>E15*0.03</f>
        <v>18.93</v>
      </c>
      <c r="G15" s="29">
        <f>E15+F15</f>
        <v>649.93</v>
      </c>
      <c r="H15" s="34"/>
    </row>
    <row r="16" spans="1:8">
      <c r="A16" s="35" t="s">
        <v>33</v>
      </c>
      <c r="B16" s="31"/>
      <c r="C16" s="36" t="s">
        <v>34</v>
      </c>
      <c r="D16" s="33">
        <v>33397935</v>
      </c>
      <c r="E16" s="33">
        <v>8994</v>
      </c>
      <c r="F16" s="29">
        <f>E16*0.03</f>
        <v>269.82</v>
      </c>
      <c r="G16" s="29">
        <f>E16+F16</f>
        <v>9263.82</v>
      </c>
      <c r="H16" s="34"/>
    </row>
    <row r="17" spans="1:8">
      <c r="A17" s="37"/>
      <c r="B17" s="31"/>
      <c r="C17" s="38"/>
      <c r="D17" s="33">
        <v>33397936</v>
      </c>
      <c r="E17" s="33">
        <v>662</v>
      </c>
      <c r="F17" s="29">
        <f>E17*0.03</f>
        <v>19.86</v>
      </c>
      <c r="G17" s="29">
        <f>E17+F17</f>
        <v>681.86</v>
      </c>
      <c r="H17" s="34"/>
    </row>
    <row r="18" spans="1:8">
      <c r="A18" s="33" t="s">
        <v>35</v>
      </c>
      <c r="B18" s="40"/>
      <c r="C18" s="39" t="s">
        <v>36</v>
      </c>
      <c r="D18" s="33">
        <v>33289065</v>
      </c>
      <c r="E18" s="33">
        <v>630</v>
      </c>
      <c r="F18" s="29">
        <f>E18*0.03</f>
        <v>18.9</v>
      </c>
      <c r="G18" s="29">
        <f>E18+F18</f>
        <v>648.9</v>
      </c>
      <c r="H18" s="30"/>
    </row>
    <row r="19" spans="2:2">
      <c r="B19" s="2" t="s">
        <v>37</v>
      </c>
    </row>
    <row r="20" ht="85" customHeight="1"/>
  </sheetData>
  <mergeCells count="16">
    <mergeCell ref="A1:H1"/>
    <mergeCell ref="A2:H2"/>
    <mergeCell ref="E3:H3"/>
    <mergeCell ref="E4:H4"/>
    <mergeCell ref="A7:A8"/>
    <mergeCell ref="A9:A10"/>
    <mergeCell ref="A11:A12"/>
    <mergeCell ref="A13:A14"/>
    <mergeCell ref="A16:A17"/>
    <mergeCell ref="B7:B18"/>
    <mergeCell ref="C7:C8"/>
    <mergeCell ref="C9:C10"/>
    <mergeCell ref="C11:C12"/>
    <mergeCell ref="C13:C14"/>
    <mergeCell ref="C16:C17"/>
    <mergeCell ref="H7:H18"/>
  </mergeCells>
  <pageMargins left="0.0784722222222222" right="0.156944444444444" top="0.196527777777778" bottom="0.432638888888889" header="0.3" footer="0.432638888888889"/>
  <pageSetup paperSize="9" scale="82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2024-10-11T08:16:18Z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F9E0F790FE7C4D43AE0D0B5685AAEB6A_13</vt:lpwstr>
  </property>
  <property fmtid="{D5CDD505-2E9C-101B-9397-08002B2CF9AE}" pid="4" name="KSOReadingLayout">
    <vt:bool>true</vt:bool>
  </property>
</Properties>
</file>