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<sst xmlns="http://schemas.openxmlformats.org/spreadsheetml/2006/main" count="46" uniqueCount="43">
  <si>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</si>
  <si>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</si>
  <si>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</si>
  <si>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202243250299</t>
  </si>
  <si>
    <t>中通快运</t>
  </si>
  <si>
    <t xml:space="preserve"> 曹亮，18173788906，湖南省益阳市赫山区龙领工业园迎宾路凯特密欧服饰有限公司浩佳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</si>
  <si>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</si>
  <si>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</si>
  <si>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</si>
  <si>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</si>
  <si>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</si>
  <si>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</si>
  <si>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</si>
  <si>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</si>
  <si>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</si>
  <si>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</si>
  <si>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</si>
  <si>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</si>
  <si>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</si>
  <si>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</si>
  <si>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</si>
  <si>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</si>
  <si>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</si>
  <si>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</si>
  <si>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</si>
  <si>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</si>
  <si>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</si>
  <si>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</si>
  <si>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</si>
  <si>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</si>
  <si>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总重量</t>
  </si>
  <si>
    <t>S24090297</t>
  </si>
  <si>
    <r>
      <t>YB258-浅粉色-25.5CM吊粒+白色葫芦别针，</t>
    </r>
    <r>
      <rPr>
        <sz val="10"/>
        <rFont val="宋体"/>
        <charset val="134"/>
      </rPr>
      <t>9920+300，配套</t>
    </r>
  </si>
  <si>
    <t>P24090449，BETTER TOGETHER 商标，SBJC027 po#007244 款</t>
  </si>
  <si>
    <t>粉色吊粒+白色葫芦别针</t>
  </si>
  <si>
    <t>30*37*30</t>
  </si>
  <si>
    <t>S24090302</t>
  </si>
  <si>
    <r>
      <t>YB258-浅粉色-25.5CM吊粒+白色葫芦别针，</t>
    </r>
    <r>
      <rPr>
        <sz val="10"/>
        <rFont val="宋体"/>
        <charset val="134"/>
      </rPr>
      <t>14400，配套</t>
    </r>
  </si>
  <si>
    <t>P24090455 ，BETTER TOGETHER 商标 SBJC028 po#007244 款</t>
  </si>
  <si>
    <t>40*40*30</t>
  </si>
  <si>
    <t>S24090303</t>
  </si>
  <si>
    <r>
      <t>YB258-浅粉色-25.5CM吊粒+白色葫芦别针</t>
    </r>
    <r>
      <rPr>
        <sz val="10"/>
        <rFont val="宋体"/>
        <charset val="134"/>
      </rPr>
      <t>，9600，配套</t>
    </r>
  </si>
  <si>
    <t>P24090455 ，BETTER TOGETHER 商标 SBJC031 po#007246 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</si>
</sst>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Arial"/>
      <family val="2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2" borderId="3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shrinkToFit="1"/>
    </xf>
    <xf numFmtId="0" fontId="17" fillId="2" borderId="3" xfId="0" applyFont="1" applyFill="1" applyBorder="1" applyAlignment="1" applyProtection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E4" sqref="E4:F4"/>
    </sheetView>
  </sheetViews>
  <sheetFormatPr defaultColWidth="18" defaultRowHeight="26.25"/>
  <cols>
    <col min="1" max="1" width="18.75" style="3" customWidth="1"/>
    <col min="2" max="2" width="31" style="3" customWidth="1"/>
    <col min="3" max="3" width="22.625" style="4" customWidth="1"/>
    <col min="4" max="4" width="13.5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1.5" style="4" customWidth="1"/>
    <col min="14" max="14" width="10" style="4" customWidth="1"/>
    <col min="15" max="15" width="7.63333333333333" style="4" customWidth="1"/>
    <col min="16" max="16" width="9.5" style="4" customWidth="1"/>
    <col min="17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45577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4"/>
      <c r="J4" s="34"/>
      <c r="K4" s="34"/>
      <c r="L4" s="34"/>
    </row>
    <row r="5" ht="9.95" customHeight="1" spans="9:10">
      <c r="I5" s="35"/>
      <c r="J5" s="33"/>
    </row>
    <row r="6" s="1" customFormat="1" ht="25.5" spans="1:13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  <c r="M6" s="36"/>
    </row>
    <row r="7" s="1" customFormat="1" ht="12.75" spans="1:13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7" t="s">
        <v>28</v>
      </c>
      <c r="L7" s="18" t="s">
        <v>29</v>
      </c>
      <c r="M7" s="38" t="s">
        <v>30</v>
      </c>
    </row>
    <row r="8" s="2" customFormat="1" ht="60" customHeight="1" spans="1:13">
      <c r="A8" s="23" t="s">
        <v>31</v>
      </c>
      <c r="B8" s="23" t="s">
        <v>32</v>
      </c>
      <c r="C8" s="23" t="s">
        <v>33</v>
      </c>
      <c r="D8" s="24" t="s">
        <v>34</v>
      </c>
      <c r="E8" s="25"/>
      <c r="F8" s="26">
        <v>9920</v>
      </c>
      <c r="G8" s="27">
        <v>300</v>
      </c>
      <c r="H8" s="27">
        <f>+F8+G8</f>
        <v>10220</v>
      </c>
      <c r="I8" s="39">
        <v>9.62</v>
      </c>
      <c r="J8" s="40">
        <v>10.2</v>
      </c>
      <c r="K8" s="40" t="s">
        <v>35</v>
      </c>
      <c r="L8" s="39">
        <v>1</v>
      </c>
      <c r="M8" s="41">
        <f>+J8*L8</f>
        <v>10.2</v>
      </c>
    </row>
    <row r="9" s="2" customFormat="1" ht="60" customHeight="1" spans="1:13">
      <c r="A9" s="23" t="s">
        <v>36</v>
      </c>
      <c r="B9" s="23" t="s">
        <v>37</v>
      </c>
      <c r="C9" s="23" t="s">
        <v>38</v>
      </c>
      <c r="D9" s="24" t="s">
        <v>34</v>
      </c>
      <c r="E9" s="25"/>
      <c r="F9" s="28">
        <v>14400</v>
      </c>
      <c r="G9" s="27">
        <f>+F9*0.03</f>
        <v>432</v>
      </c>
      <c r="H9" s="27">
        <f>+F9+G9</f>
        <v>14832</v>
      </c>
      <c r="I9" s="39">
        <v>13.98</v>
      </c>
      <c r="J9" s="40">
        <v>14.8</v>
      </c>
      <c r="K9" s="40" t="s">
        <v>39</v>
      </c>
      <c r="L9" s="39">
        <v>1</v>
      </c>
      <c r="M9" s="41">
        <f>+J9*L9</f>
        <v>14.8</v>
      </c>
    </row>
    <row r="10" s="2" customFormat="1" ht="60" customHeight="1" spans="1:13">
      <c r="A10" s="23" t="s">
        <v>40</v>
      </c>
      <c r="B10" s="23" t="s">
        <v>41</v>
      </c>
      <c r="C10" s="23" t="s">
        <v>42</v>
      </c>
      <c r="D10" s="24" t="s">
        <v>34</v>
      </c>
      <c r="E10" s="25"/>
      <c r="F10" s="28">
        <v>9600</v>
      </c>
      <c r="G10" s="27">
        <f>+F10*0.03</f>
        <v>288</v>
      </c>
      <c r="H10" s="27">
        <f>+F10+G10</f>
        <v>9888</v>
      </c>
      <c r="I10" s="42">
        <v>9.34</v>
      </c>
      <c r="J10" s="40">
        <v>9.92</v>
      </c>
      <c r="K10" s="40" t="s">
        <v>35</v>
      </c>
      <c r="L10" s="42">
        <v>1</v>
      </c>
      <c r="M10" s="41">
        <f>+J10*L10</f>
        <v>9.92</v>
      </c>
    </row>
    <row r="11" spans="1:13">
      <c r="A11" s="29"/>
      <c r="B11" s="29"/>
      <c r="C11" s="30"/>
      <c r="D11" s="31"/>
      <c r="E11" s="31"/>
      <c r="F11" s="31">
        <f>SUM(F8:F10)</f>
        <v>33920</v>
      </c>
      <c r="G11" s="32">
        <f>SUM(G8:G10)</f>
        <v>1020</v>
      </c>
      <c r="H11" s="32">
        <f>SUM(H8:H10)</f>
        <v>34940</v>
      </c>
      <c r="I11" s="31"/>
      <c r="J11" s="31">
        <f>SUM(J8:J10)</f>
        <v>34.92</v>
      </c>
      <c r="K11" s="43"/>
      <c r="L11" s="31">
        <f>SUM(L8:L10)</f>
        <v>3</v>
      </c>
      <c r="M11" s="41">
        <f>SUM(M8:M10)</f>
        <v>34.92</v>
      </c>
    </row>
    <row r="13" spans="3:3">
      <c r="C13" s="33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2024-10-12T10:33:37Z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1CB0DF3051B04DDD8580F85223FAFFF9</vt:lpwstr>
  </property>
</Properties>
</file>