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H8"/>
  <c r="G8"/>
  <c r="F38"/>
</calcChain>
</file>

<file path=xl/sharedStrings.xml><?xml version="1.0" encoding="utf-8"?>
<sst xmlns="http://schemas.openxmlformats.org/spreadsheetml/2006/main" count="142" uniqueCount="98">
  <si>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</si>
  <si>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</si>
  <si>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</si>
  <si>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</si>
  <si>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</si>
  <si>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</si>
  <si>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</si>
  <si>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</si>
  <si>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</si>
  <si>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</si>
  <si>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</si>
  <si>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</si>
  <si>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</si>
  <si>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</si>
  <si>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</si>
  <si>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</si>
  <si>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</si>
  <si>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</si>
  <si>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</si>
  <si>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</si>
  <si>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</si>
  <si>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</si>
  <si>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</si>
  <si>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</si>
  <si>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</si>
  <si>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</si>
  <si>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</si>
  <si>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</si>
  <si>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</si>
  <si>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</si>
  <si>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</si>
  <si>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</si>
  <si>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</si>
  <si>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</si>
  <si>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</si>
  <si>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</si>
  <si>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</si>
  <si>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</si>
  <si>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</si>
  <si>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</si>
  <si>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</si>
  <si>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</si>
  <si>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</si>
  <si>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</si>
  <si>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</si>
  <si>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</si>
  <si>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424-CSB280</t>
  </si>
  <si>
    <t>XS</t>
  </si>
  <si>
    <t>190917860849</t>
  </si>
  <si>
    <t>S</t>
  </si>
  <si>
    <t>190917860856</t>
  </si>
  <si>
    <t>M</t>
  </si>
  <si>
    <t>190917860863</t>
  </si>
  <si>
    <t>L</t>
  </si>
  <si>
    <t>190917860870</t>
  </si>
  <si>
    <t>XL</t>
  </si>
  <si>
    <t>190917860887</t>
  </si>
  <si>
    <t>8W</t>
  </si>
  <si>
    <t>190917860894</t>
  </si>
  <si>
    <t>190917854138</t>
  </si>
  <si>
    <t>190917854145</t>
  </si>
  <si>
    <t>190917854152</t>
  </si>
  <si>
    <t>190917854169</t>
  </si>
  <si>
    <t>190917854176</t>
  </si>
  <si>
    <t>190917854121</t>
  </si>
  <si>
    <t>424-CSB280E</t>
  </si>
  <si>
    <t>PXS</t>
  </si>
  <si>
    <t>190917860948</t>
  </si>
  <si>
    <t>PS</t>
  </si>
  <si>
    <t>190917860955</t>
  </si>
  <si>
    <t>PM</t>
  </si>
  <si>
    <t>190917860962</t>
  </si>
  <si>
    <t>PL</t>
  </si>
  <si>
    <t>190917860979</t>
  </si>
  <si>
    <t>PXL</t>
  </si>
  <si>
    <t>190917860986</t>
  </si>
  <si>
    <t>8A</t>
  </si>
  <si>
    <t>190917860993</t>
  </si>
  <si>
    <t>190917856361</t>
  </si>
  <si>
    <t>190917856378</t>
  </si>
  <si>
    <t>190917856385</t>
  </si>
  <si>
    <t>190917856392</t>
  </si>
  <si>
    <t>190917856408</t>
  </si>
  <si>
    <t>190917856552</t>
  </si>
  <si>
    <t>424-CSB280P</t>
  </si>
  <si>
    <t>1X</t>
  </si>
  <si>
    <t>190917860900</t>
  </si>
  <si>
    <t>2X</t>
  </si>
  <si>
    <t>190917860917</t>
  </si>
  <si>
    <t>3X</t>
  </si>
  <si>
    <t>190917860924</t>
  </si>
  <si>
    <t>190917852318</t>
  </si>
  <si>
    <t>190917852325</t>
  </si>
  <si>
    <t>190917852332</t>
  </si>
  <si>
    <r>
      <t xml:space="preserve">P24100169 </t>
    </r>
    <r>
      <rPr>
        <sz val="11"/>
        <color theme="1"/>
        <rFont val="宋体"/>
        <family val="3"/>
        <charset val="134"/>
        <scheme val="minor"/>
      </rPr>
      <t xml:space="preserve">//S24100106 </t>
    </r>
    <r>
      <rPr>
        <sz val="11"/>
        <color theme="1"/>
        <rFont val="宋体"/>
        <charset val="134"/>
        <scheme val="minor"/>
      </rPr>
      <t xml:space="preserve">          </t>
    </r>
    <phoneticPr fontId="13" type="noConversion"/>
  </si>
  <si>
    <r>
      <t>5</t>
    </r>
    <r>
      <rPr>
        <sz val="11"/>
        <color theme="1"/>
        <rFont val="宋体"/>
        <family val="3"/>
        <charset val="134"/>
        <scheme val="minor"/>
      </rPr>
      <t>0*50</t>
    </r>
    <phoneticPr fontId="13" type="noConversion"/>
  </si>
  <si>
    <t xml:space="preserve">徐雅 收 唐人服饰有限公司
联系电话：18257291665
浙江省浙江省湖州市德清禹越高桥集镇鑫丰路86号
</t>
    <phoneticPr fontId="13" type="noConversion"/>
  </si>
  <si>
    <t>SF1539223693296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</si>
</sst>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_ 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80" fontId="0" fillId="0" borderId="4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7"/>
      <c r="B1" s="38"/>
      <c r="C1" s="39"/>
    </row>
    <row r="2" spans="1:3" ht="27" customHeight="1">
      <c r="A2" s="1" t="s">
        <v>1</v>
      </c>
      <c r="B2" s="18" t="s">
        <v>42</v>
      </c>
      <c r="C2" s="40"/>
    </row>
    <row r="3" spans="1:3" ht="27" customHeight="1">
      <c r="A3" s="1" t="s">
        <v>2</v>
      </c>
      <c r="B3" s="2" t="s">
        <v>39</v>
      </c>
      <c r="C3" s="40"/>
    </row>
    <row r="4" spans="1:3" ht="27" customHeight="1">
      <c r="A4" s="1" t="s">
        <v>3</v>
      </c>
      <c r="B4" s="2" t="s">
        <v>40</v>
      </c>
      <c r="C4" s="40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1" t="s">
        <v>13</v>
      </c>
    </row>
    <row r="7" spans="1:3" ht="302.25" customHeight="1">
      <c r="A7" s="1" t="s">
        <v>6</v>
      </c>
      <c r="B7" s="5"/>
      <c r="C7" s="41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2" t="s">
        <v>12</v>
      </c>
    </row>
    <row r="10" spans="1:3" ht="33.75" customHeight="1">
      <c r="A10" s="1" t="s">
        <v>10</v>
      </c>
      <c r="B10" s="7">
        <v>5.2</v>
      </c>
      <c r="C10" s="42"/>
    </row>
    <row r="11" spans="1:3" ht="33.75" customHeight="1">
      <c r="A11" s="1" t="s">
        <v>11</v>
      </c>
      <c r="B11" s="8" t="s">
        <v>0</v>
      </c>
      <c r="C11" s="4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3" workbookViewId="0">
      <selection activeCell="E42" sqref="E42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3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9" customFormat="1" ht="23.25" customHeight="1">
      <c r="A2" s="43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9" customFormat="1" ht="22.5" customHeight="1">
      <c r="A3" s="29"/>
      <c r="B3" s="29"/>
      <c r="C3" s="29"/>
      <c r="D3" s="10" t="s">
        <v>17</v>
      </c>
      <c r="E3" s="45">
        <v>45576</v>
      </c>
      <c r="F3" s="45"/>
      <c r="G3" s="46" t="s">
        <v>96</v>
      </c>
      <c r="H3" s="46"/>
      <c r="I3" s="46"/>
      <c r="J3" s="46"/>
      <c r="K3" s="46"/>
      <c r="L3" s="46"/>
    </row>
    <row r="4" spans="1:12" s="9" customFormat="1" ht="19.5" customHeight="1">
      <c r="A4" s="17"/>
      <c r="B4" s="29"/>
      <c r="C4" s="47" t="s">
        <v>18</v>
      </c>
      <c r="D4" s="47"/>
      <c r="E4" s="48" t="s">
        <v>97</v>
      </c>
      <c r="F4" s="48"/>
      <c r="G4" s="46"/>
      <c r="H4" s="46"/>
      <c r="I4" s="46"/>
      <c r="J4" s="46"/>
      <c r="K4" s="46"/>
      <c r="L4" s="46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>
      <c r="A8" s="52" t="s">
        <v>94</v>
      </c>
      <c r="B8" s="51" t="s">
        <v>95</v>
      </c>
      <c r="C8" s="19" t="s">
        <v>46</v>
      </c>
      <c r="D8" s="19" t="s">
        <v>47</v>
      </c>
      <c r="E8" s="27" t="s">
        <v>48</v>
      </c>
      <c r="F8" s="26">
        <v>15</v>
      </c>
      <c r="G8" s="55">
        <f>F8*0.03</f>
        <v>0.44999999999999996</v>
      </c>
      <c r="H8" s="55">
        <f>SUM(F8:G8)</f>
        <v>15.45</v>
      </c>
    </row>
    <row r="9" spans="1:12">
      <c r="A9" s="53"/>
      <c r="B9" s="49"/>
      <c r="C9" s="19" t="s">
        <v>46</v>
      </c>
      <c r="D9" s="19" t="s">
        <v>49</v>
      </c>
      <c r="E9" s="27" t="s">
        <v>50</v>
      </c>
      <c r="F9" s="26">
        <v>30</v>
      </c>
      <c r="G9" s="55">
        <f t="shared" ref="G9:G38" si="0">F9*0.03</f>
        <v>0.89999999999999991</v>
      </c>
      <c r="H9" s="55">
        <f t="shared" ref="H9:H38" si="1">SUM(F9:G9)</f>
        <v>30.9</v>
      </c>
    </row>
    <row r="10" spans="1:12">
      <c r="A10" s="53"/>
      <c r="B10" s="49"/>
      <c r="C10" s="19" t="s">
        <v>46</v>
      </c>
      <c r="D10" s="19" t="s">
        <v>51</v>
      </c>
      <c r="E10" s="27" t="s">
        <v>52</v>
      </c>
      <c r="F10" s="26">
        <v>30</v>
      </c>
      <c r="G10" s="55">
        <f t="shared" si="0"/>
        <v>0.89999999999999991</v>
      </c>
      <c r="H10" s="55">
        <f t="shared" si="1"/>
        <v>30.9</v>
      </c>
    </row>
    <row r="11" spans="1:12">
      <c r="A11" s="53"/>
      <c r="B11" s="49"/>
      <c r="C11" s="19" t="s">
        <v>46</v>
      </c>
      <c r="D11" s="19" t="s">
        <v>53</v>
      </c>
      <c r="E11" s="27" t="s">
        <v>54</v>
      </c>
      <c r="F11" s="26">
        <v>30</v>
      </c>
      <c r="G11" s="55">
        <f t="shared" si="0"/>
        <v>0.89999999999999991</v>
      </c>
      <c r="H11" s="55">
        <f t="shared" si="1"/>
        <v>30.9</v>
      </c>
    </row>
    <row r="12" spans="1:12">
      <c r="A12" s="53"/>
      <c r="B12" s="49"/>
      <c r="C12" s="19" t="s">
        <v>46</v>
      </c>
      <c r="D12" s="19" t="s">
        <v>55</v>
      </c>
      <c r="E12" s="27" t="s">
        <v>56</v>
      </c>
      <c r="F12" s="26">
        <v>30</v>
      </c>
      <c r="G12" s="55">
        <f t="shared" si="0"/>
        <v>0.89999999999999991</v>
      </c>
      <c r="H12" s="55">
        <f t="shared" si="1"/>
        <v>30.9</v>
      </c>
    </row>
    <row r="13" spans="1:12">
      <c r="A13" s="53"/>
      <c r="B13" s="49"/>
      <c r="C13" s="19" t="s">
        <v>46</v>
      </c>
      <c r="D13" s="19" t="s">
        <v>57</v>
      </c>
      <c r="E13" s="27" t="s">
        <v>58</v>
      </c>
      <c r="F13" s="26">
        <v>500</v>
      </c>
      <c r="G13" s="55">
        <f t="shared" si="0"/>
        <v>15</v>
      </c>
      <c r="H13" s="55">
        <f t="shared" si="1"/>
        <v>515</v>
      </c>
    </row>
    <row r="14" spans="1:12">
      <c r="A14" s="53"/>
      <c r="B14" s="49"/>
      <c r="C14" s="19" t="s">
        <v>46</v>
      </c>
      <c r="D14" s="19" t="s">
        <v>47</v>
      </c>
      <c r="E14" s="27" t="s">
        <v>59</v>
      </c>
      <c r="F14" s="26">
        <v>15</v>
      </c>
      <c r="G14" s="55">
        <f t="shared" si="0"/>
        <v>0.44999999999999996</v>
      </c>
      <c r="H14" s="55">
        <f t="shared" si="1"/>
        <v>15.45</v>
      </c>
    </row>
    <row r="15" spans="1:12">
      <c r="A15" s="53"/>
      <c r="B15" s="49"/>
      <c r="C15" s="19" t="s">
        <v>46</v>
      </c>
      <c r="D15" s="19" t="s">
        <v>49</v>
      </c>
      <c r="E15" s="27" t="s">
        <v>60</v>
      </c>
      <c r="F15" s="26">
        <v>30</v>
      </c>
      <c r="G15" s="55">
        <f t="shared" si="0"/>
        <v>0.89999999999999991</v>
      </c>
      <c r="H15" s="55">
        <f t="shared" si="1"/>
        <v>30.9</v>
      </c>
    </row>
    <row r="16" spans="1:12">
      <c r="A16" s="53"/>
      <c r="B16" s="49"/>
      <c r="C16" s="19" t="s">
        <v>46</v>
      </c>
      <c r="D16" s="19" t="s">
        <v>51</v>
      </c>
      <c r="E16" s="27" t="s">
        <v>61</v>
      </c>
      <c r="F16" s="26">
        <v>30</v>
      </c>
      <c r="G16" s="55">
        <f t="shared" si="0"/>
        <v>0.89999999999999991</v>
      </c>
      <c r="H16" s="55">
        <f t="shared" si="1"/>
        <v>30.9</v>
      </c>
    </row>
    <row r="17" spans="1:8">
      <c r="A17" s="53"/>
      <c r="B17" s="49"/>
      <c r="C17" s="19" t="s">
        <v>46</v>
      </c>
      <c r="D17" s="19" t="s">
        <v>53</v>
      </c>
      <c r="E17" s="27" t="s">
        <v>62</v>
      </c>
      <c r="F17" s="26">
        <v>30</v>
      </c>
      <c r="G17" s="55">
        <f t="shared" si="0"/>
        <v>0.89999999999999991</v>
      </c>
      <c r="H17" s="55">
        <f t="shared" si="1"/>
        <v>30.9</v>
      </c>
    </row>
    <row r="18" spans="1:8">
      <c r="A18" s="53"/>
      <c r="B18" s="49"/>
      <c r="C18" s="19" t="s">
        <v>46</v>
      </c>
      <c r="D18" s="19" t="s">
        <v>55</v>
      </c>
      <c r="E18" s="27" t="s">
        <v>63</v>
      </c>
      <c r="F18" s="26">
        <v>30</v>
      </c>
      <c r="G18" s="55">
        <f t="shared" si="0"/>
        <v>0.89999999999999991</v>
      </c>
      <c r="H18" s="55">
        <f t="shared" si="1"/>
        <v>30.9</v>
      </c>
    </row>
    <row r="19" spans="1:8">
      <c r="A19" s="53"/>
      <c r="B19" s="49"/>
      <c r="C19" s="19" t="s">
        <v>46</v>
      </c>
      <c r="D19" s="19" t="s">
        <v>57</v>
      </c>
      <c r="E19" s="27" t="s">
        <v>64</v>
      </c>
      <c r="F19" s="26">
        <v>500</v>
      </c>
      <c r="G19" s="55">
        <f t="shared" si="0"/>
        <v>15</v>
      </c>
      <c r="H19" s="55">
        <f t="shared" si="1"/>
        <v>515</v>
      </c>
    </row>
    <row r="20" spans="1:8">
      <c r="A20" s="53"/>
      <c r="B20" s="49"/>
      <c r="C20" s="19" t="s">
        <v>65</v>
      </c>
      <c r="D20" s="19" t="s">
        <v>66</v>
      </c>
      <c r="E20" s="27" t="s">
        <v>67</v>
      </c>
      <c r="F20" s="26">
        <v>15</v>
      </c>
      <c r="G20" s="55">
        <f t="shared" si="0"/>
        <v>0.44999999999999996</v>
      </c>
      <c r="H20" s="55">
        <f t="shared" si="1"/>
        <v>15.45</v>
      </c>
    </row>
    <row r="21" spans="1:8">
      <c r="A21" s="53"/>
      <c r="B21" s="49"/>
      <c r="C21" s="19" t="s">
        <v>65</v>
      </c>
      <c r="D21" s="19" t="s">
        <v>68</v>
      </c>
      <c r="E21" s="27" t="s">
        <v>69</v>
      </c>
      <c r="F21" s="26">
        <v>30</v>
      </c>
      <c r="G21" s="55">
        <f t="shared" si="0"/>
        <v>0.89999999999999991</v>
      </c>
      <c r="H21" s="55">
        <f t="shared" si="1"/>
        <v>30.9</v>
      </c>
    </row>
    <row r="22" spans="1:8">
      <c r="A22" s="53"/>
      <c r="B22" s="49"/>
      <c r="C22" s="19" t="s">
        <v>65</v>
      </c>
      <c r="D22" s="19" t="s">
        <v>70</v>
      </c>
      <c r="E22" s="27" t="s">
        <v>71</v>
      </c>
      <c r="F22" s="26">
        <v>30</v>
      </c>
      <c r="G22" s="55">
        <f t="shared" si="0"/>
        <v>0.89999999999999991</v>
      </c>
      <c r="H22" s="55">
        <f t="shared" si="1"/>
        <v>30.9</v>
      </c>
    </row>
    <row r="23" spans="1:8">
      <c r="A23" s="53"/>
      <c r="B23" s="49"/>
      <c r="C23" s="19" t="s">
        <v>65</v>
      </c>
      <c r="D23" s="19" t="s">
        <v>72</v>
      </c>
      <c r="E23" s="27" t="s">
        <v>73</v>
      </c>
      <c r="F23" s="26">
        <v>30</v>
      </c>
      <c r="G23" s="55">
        <f t="shared" si="0"/>
        <v>0.89999999999999991</v>
      </c>
      <c r="H23" s="55">
        <f t="shared" si="1"/>
        <v>30.9</v>
      </c>
    </row>
    <row r="24" spans="1:8">
      <c r="A24" s="53"/>
      <c r="B24" s="49"/>
      <c r="C24" s="19" t="s">
        <v>65</v>
      </c>
      <c r="D24" s="19" t="s">
        <v>74</v>
      </c>
      <c r="E24" s="27" t="s">
        <v>75</v>
      </c>
      <c r="F24" s="26">
        <v>25</v>
      </c>
      <c r="G24" s="55">
        <f t="shared" si="0"/>
        <v>0.75</v>
      </c>
      <c r="H24" s="55">
        <f t="shared" si="1"/>
        <v>25.75</v>
      </c>
    </row>
    <row r="25" spans="1:8">
      <c r="A25" s="53"/>
      <c r="B25" s="49"/>
      <c r="C25" s="19" t="s">
        <v>65</v>
      </c>
      <c r="D25" s="19" t="s">
        <v>76</v>
      </c>
      <c r="E25" s="27" t="s">
        <v>77</v>
      </c>
      <c r="F25" s="26">
        <v>500</v>
      </c>
      <c r="G25" s="55">
        <f t="shared" si="0"/>
        <v>15</v>
      </c>
      <c r="H25" s="55">
        <f t="shared" si="1"/>
        <v>515</v>
      </c>
    </row>
    <row r="26" spans="1:8">
      <c r="A26" s="53"/>
      <c r="B26" s="49"/>
      <c r="C26" s="19" t="s">
        <v>65</v>
      </c>
      <c r="D26" s="19" t="s">
        <v>66</v>
      </c>
      <c r="E26" s="27" t="s">
        <v>78</v>
      </c>
      <c r="F26" s="26">
        <v>15</v>
      </c>
      <c r="G26" s="55">
        <f t="shared" si="0"/>
        <v>0.44999999999999996</v>
      </c>
      <c r="H26" s="55">
        <f t="shared" si="1"/>
        <v>15.45</v>
      </c>
    </row>
    <row r="27" spans="1:8">
      <c r="A27" s="53"/>
      <c r="B27" s="49"/>
      <c r="C27" s="19" t="s">
        <v>65</v>
      </c>
      <c r="D27" s="19" t="s">
        <v>68</v>
      </c>
      <c r="E27" s="27" t="s">
        <v>79</v>
      </c>
      <c r="F27" s="26">
        <v>30</v>
      </c>
      <c r="G27" s="55">
        <f t="shared" si="0"/>
        <v>0.89999999999999991</v>
      </c>
      <c r="H27" s="55">
        <f t="shared" si="1"/>
        <v>30.9</v>
      </c>
    </row>
    <row r="28" spans="1:8">
      <c r="A28" s="53"/>
      <c r="B28" s="49"/>
      <c r="C28" s="19" t="s">
        <v>65</v>
      </c>
      <c r="D28" s="19" t="s">
        <v>70</v>
      </c>
      <c r="E28" s="27" t="s">
        <v>80</v>
      </c>
      <c r="F28" s="26">
        <v>30</v>
      </c>
      <c r="G28" s="55">
        <f t="shared" si="0"/>
        <v>0.89999999999999991</v>
      </c>
      <c r="H28" s="55">
        <f t="shared" si="1"/>
        <v>30.9</v>
      </c>
    </row>
    <row r="29" spans="1:8">
      <c r="A29" s="53"/>
      <c r="B29" s="49"/>
      <c r="C29" s="19" t="s">
        <v>65</v>
      </c>
      <c r="D29" s="19" t="s">
        <v>72</v>
      </c>
      <c r="E29" s="27" t="s">
        <v>81</v>
      </c>
      <c r="F29" s="26">
        <v>30</v>
      </c>
      <c r="G29" s="55">
        <f t="shared" si="0"/>
        <v>0.89999999999999991</v>
      </c>
      <c r="H29" s="55">
        <f t="shared" si="1"/>
        <v>30.9</v>
      </c>
    </row>
    <row r="30" spans="1:8">
      <c r="A30" s="53"/>
      <c r="B30" s="49"/>
      <c r="C30" s="19" t="s">
        <v>65</v>
      </c>
      <c r="D30" s="19" t="s">
        <v>74</v>
      </c>
      <c r="E30" s="27" t="s">
        <v>82</v>
      </c>
      <c r="F30" s="26">
        <v>25</v>
      </c>
      <c r="G30" s="55">
        <f t="shared" si="0"/>
        <v>0.75</v>
      </c>
      <c r="H30" s="55">
        <f t="shared" si="1"/>
        <v>25.75</v>
      </c>
    </row>
    <row r="31" spans="1:8">
      <c r="A31" s="53"/>
      <c r="B31" s="49"/>
      <c r="C31" s="19" t="s">
        <v>65</v>
      </c>
      <c r="D31" s="19" t="s">
        <v>76</v>
      </c>
      <c r="E31" s="27" t="s">
        <v>83</v>
      </c>
      <c r="F31" s="26">
        <v>500</v>
      </c>
      <c r="G31" s="55">
        <f t="shared" si="0"/>
        <v>15</v>
      </c>
      <c r="H31" s="55">
        <f t="shared" si="1"/>
        <v>515</v>
      </c>
    </row>
    <row r="32" spans="1:8">
      <c r="A32" s="53"/>
      <c r="B32" s="49"/>
      <c r="C32" s="19" t="s">
        <v>84</v>
      </c>
      <c r="D32" s="19" t="s">
        <v>85</v>
      </c>
      <c r="E32" s="27" t="s">
        <v>86</v>
      </c>
      <c r="F32" s="26">
        <v>25</v>
      </c>
      <c r="G32" s="55">
        <f t="shared" si="0"/>
        <v>0.75</v>
      </c>
      <c r="H32" s="55">
        <f t="shared" si="1"/>
        <v>25.75</v>
      </c>
    </row>
    <row r="33" spans="1:8">
      <c r="A33" s="53"/>
      <c r="B33" s="49"/>
      <c r="C33" s="19" t="s">
        <v>84</v>
      </c>
      <c r="D33" s="19" t="s">
        <v>87</v>
      </c>
      <c r="E33" s="27" t="s">
        <v>88</v>
      </c>
      <c r="F33" s="26">
        <v>30</v>
      </c>
      <c r="G33" s="55">
        <f t="shared" si="0"/>
        <v>0.89999999999999991</v>
      </c>
      <c r="H33" s="55">
        <f t="shared" si="1"/>
        <v>30.9</v>
      </c>
    </row>
    <row r="34" spans="1:8">
      <c r="A34" s="53"/>
      <c r="B34" s="49"/>
      <c r="C34" s="19" t="s">
        <v>84</v>
      </c>
      <c r="D34" s="19" t="s">
        <v>89</v>
      </c>
      <c r="E34" s="27" t="s">
        <v>90</v>
      </c>
      <c r="F34" s="26">
        <v>10</v>
      </c>
      <c r="G34" s="55">
        <f t="shared" si="0"/>
        <v>0.3</v>
      </c>
      <c r="H34" s="55">
        <f t="shared" si="1"/>
        <v>10.3</v>
      </c>
    </row>
    <row r="35" spans="1:8">
      <c r="A35" s="53"/>
      <c r="B35" s="49"/>
      <c r="C35" s="19" t="s">
        <v>84</v>
      </c>
      <c r="D35" s="19" t="s">
        <v>85</v>
      </c>
      <c r="E35" s="27" t="s">
        <v>91</v>
      </c>
      <c r="F35" s="26">
        <v>25</v>
      </c>
      <c r="G35" s="55">
        <f t="shared" si="0"/>
        <v>0.75</v>
      </c>
      <c r="H35" s="55">
        <f t="shared" si="1"/>
        <v>25.75</v>
      </c>
    </row>
    <row r="36" spans="1:8">
      <c r="A36" s="53"/>
      <c r="B36" s="49"/>
      <c r="C36" s="19" t="s">
        <v>84</v>
      </c>
      <c r="D36" s="19" t="s">
        <v>87</v>
      </c>
      <c r="E36" s="27" t="s">
        <v>92</v>
      </c>
      <c r="F36" s="26">
        <v>30</v>
      </c>
      <c r="G36" s="55">
        <f t="shared" si="0"/>
        <v>0.89999999999999991</v>
      </c>
      <c r="H36" s="55">
        <f t="shared" si="1"/>
        <v>30.9</v>
      </c>
    </row>
    <row r="37" spans="1:8">
      <c r="A37" s="54"/>
      <c r="B37" s="50"/>
      <c r="C37" s="19" t="s">
        <v>84</v>
      </c>
      <c r="D37" s="19" t="s">
        <v>89</v>
      </c>
      <c r="E37" s="27" t="s">
        <v>93</v>
      </c>
      <c r="F37" s="26">
        <v>10</v>
      </c>
      <c r="G37" s="55">
        <f t="shared" si="0"/>
        <v>0.3</v>
      </c>
      <c r="H37" s="55">
        <f t="shared" si="1"/>
        <v>10.3</v>
      </c>
    </row>
    <row r="38" spans="1:8">
      <c r="F38" s="26">
        <f>SUM(F8:F37)</f>
        <v>2660</v>
      </c>
      <c r="G38" s="55"/>
      <c r="H38" s="55"/>
    </row>
  </sheetData>
  <mergeCells count="8">
    <mergeCell ref="A1:L1"/>
    <mergeCell ref="A2:L2"/>
    <mergeCell ref="E3:F3"/>
    <mergeCell ref="G3:L4"/>
    <mergeCell ref="C4:D4"/>
    <mergeCell ref="E4:F4"/>
    <mergeCell ref="A8:A37"/>
    <mergeCell ref="B8:B37"/>
  </mergeCells>
  <phoneticPr fontId="13" type="noConversion"/>
  <pageMargins left="0" right="0" top="0" bottom="0" header="0.31496062992125984" footer="0.31496062992125984"/>
  <pageSetup paperSize="9" scale="98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2024-10-11T07:32:02Z</cp:lastPrinted>
  <dcterms:created xsi:type="dcterms:W3CDTF">2017-02-25T05:34:00Z</dcterms:created>
  <dcterms:modified xsi:type="dcterms:W3CDTF">2024-10-11T07:34:29Z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