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415" sheetId="7" r:id="rId1"/>
  </sheets>
  <externalReferences>
    <externalReference r:id="rId2"/>
  </externalReferences>
  <definedNames>
    <definedName name="_xlnm._FilterDatabase" localSheetId="0" hidden="1">S24090415!$H$8:$H$15</definedName>
    <definedName name="Ext">[1]LUT!$G$2</definedName>
    <definedName name="Gender">[1]LUT!$I$1:$BI$1</definedName>
    <definedName name="_xlnm.Print_Area" localSheetId="0">S24090415!$A$1:$N$15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<sst xmlns="http://schemas.openxmlformats.org/spreadsheetml/2006/main" count="41" uniqueCount="41">
  <si>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</si>
  <si>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</si>
  <si>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</si>
  <si>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山东省汶上县驿镇南中都服饰有限公司。李珍，18162031807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</si>
  <si>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</si>
  <si>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</si>
  <si>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</si>
  <si>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</si>
  <si>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</si>
  <si>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</si>
  <si>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</si>
  <si>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</si>
  <si>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</si>
  <si>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</si>
  <si>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</si>
  <si>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</si>
  <si>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</si>
  <si>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</si>
  <si>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</si>
  <si>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</si>
  <si>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</si>
  <si>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</si>
  <si>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</si>
  <si>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</si>
  <si>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10.10实发数量</t>
  </si>
  <si>
    <t>10.14实发数量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</si>
  <si>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</si>
  <si>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</si>
  <si>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</si>
  <si>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</si>
  <si>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S24090415</t>
  </si>
  <si>
    <t>FT08122
YOGA-LOGO001-Silicone</t>
  </si>
  <si>
    <t>1733TSKSYG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</si>
  <si>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</si>
  <si>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t>10.10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SF3132216263816
10.14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SF3115749324823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</si>
  <si>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</si>
  <si>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</si>
  <si>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</si>
  <si>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</si>
  <si>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t>FT08122
YOGA-HL018</t>
  </si>
  <si>
    <r>
      <rPr>
        <sz val="10"/>
        <rFont val="宋体"/>
        <charset val="134"/>
      </rPr>
      <t>普通银</t>
    </r>
    <r>
      <rPr>
        <sz val="10"/>
        <rFont val="Calibri"/>
        <charset val="134"/>
      </rPr>
      <t>-</t>
    </r>
    <r>
      <rPr>
        <sz val="10"/>
        <rFont val="宋体"/>
        <charset val="134"/>
      </rPr>
      <t>不防升华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</si>
</sst>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M8" sqref="M8:M13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45575</v>
      </c>
      <c r="F3" s="9"/>
      <c r="G3" s="10"/>
      <c r="H3"/>
      <c r="I3"/>
      <c r="J3"/>
    </row>
    <row r="4" ht="19.5" customHeight="1" spans="4:13">
      <c r="D4" s="8" t="s">
        <v>2</v>
      </c>
      <c r="E4" s="11"/>
      <c r="F4" s="12"/>
      <c r="J4" s="6"/>
      <c r="L4" s="32"/>
      <c r="M4" s="33" t="s">
        <v>3</v>
      </c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4" t="s">
        <v>13</v>
      </c>
      <c r="L6" s="34" t="s">
        <v>14</v>
      </c>
      <c r="M6" s="15" t="s">
        <v>15</v>
      </c>
      <c r="N6" s="35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4" t="s">
        <v>27</v>
      </c>
      <c r="L7" s="34" t="s">
        <v>28</v>
      </c>
      <c r="M7" s="15" t="s">
        <v>29</v>
      </c>
      <c r="N7" s="36"/>
    </row>
    <row r="8" s="1" customFormat="1" ht="17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14832</v>
      </c>
      <c r="G8" s="26">
        <f>I8-F8</f>
        <v>738</v>
      </c>
      <c r="H8" s="24"/>
      <c r="I8" s="24">
        <v>15570</v>
      </c>
      <c r="J8" s="37"/>
      <c r="K8" s="38"/>
      <c r="L8" s="38"/>
      <c r="M8" s="39" t="s">
        <v>34</v>
      </c>
      <c r="N8" s="40"/>
    </row>
    <row r="9" s="1" customFormat="1" ht="35" customHeight="1" spans="1:15">
      <c r="A9" s="21"/>
      <c r="B9" s="22"/>
      <c r="C9" s="21"/>
      <c r="D9" s="23" t="s">
        <v>35</v>
      </c>
      <c r="E9" s="24"/>
      <c r="F9" s="25">
        <v>14832</v>
      </c>
      <c r="G9" s="26"/>
      <c r="H9" s="24"/>
      <c r="I9" s="24"/>
      <c r="J9" s="37"/>
      <c r="K9" s="38"/>
      <c r="L9" s="38"/>
      <c r="M9" s="41"/>
      <c r="N9" s="40"/>
      <c r="O9" s="42"/>
    </row>
    <row r="10" s="1" customFormat="1" ht="17" customHeight="1" spans="1:15">
      <c r="A10" s="21"/>
      <c r="B10" s="22"/>
      <c r="C10" s="21"/>
      <c r="D10" s="23" t="s">
        <v>36</v>
      </c>
      <c r="E10" s="24"/>
      <c r="F10" s="25">
        <v>14832</v>
      </c>
      <c r="G10" s="26">
        <f>H10-F10</f>
        <v>738</v>
      </c>
      <c r="H10" s="24">
        <v>15570</v>
      </c>
      <c r="I10" s="24"/>
      <c r="J10" s="37"/>
      <c r="K10" s="38"/>
      <c r="L10" s="38"/>
      <c r="M10" s="41"/>
      <c r="N10" s="40"/>
      <c r="O10" s="42"/>
    </row>
    <row r="11" s="1" customFormat="1" ht="17" customHeight="1" spans="1:15">
      <c r="A11" s="21"/>
      <c r="B11" s="22"/>
      <c r="C11" s="21"/>
      <c r="D11" s="23" t="s">
        <v>37</v>
      </c>
      <c r="E11" s="24"/>
      <c r="F11" s="25">
        <v>14832</v>
      </c>
      <c r="G11" s="26">
        <f>H11-F11</f>
        <v>738</v>
      </c>
      <c r="H11" s="24">
        <v>15570</v>
      </c>
      <c r="I11" s="24"/>
      <c r="J11" s="37"/>
      <c r="K11" s="38"/>
      <c r="L11" s="38"/>
      <c r="M11" s="41"/>
      <c r="N11" s="40"/>
      <c r="O11" s="42"/>
    </row>
    <row r="12" s="1" customFormat="1" ht="17" customHeight="1" spans="1:15">
      <c r="A12" s="21"/>
      <c r="B12" s="22"/>
      <c r="C12" s="21"/>
      <c r="D12" s="23" t="s">
        <v>38</v>
      </c>
      <c r="E12" s="24"/>
      <c r="F12" s="25">
        <v>14832</v>
      </c>
      <c r="G12" s="26">
        <f>H12-F12</f>
        <v>738</v>
      </c>
      <c r="H12" s="24">
        <v>15570</v>
      </c>
      <c r="I12" s="24"/>
      <c r="J12" s="37"/>
      <c r="K12" s="38"/>
      <c r="L12" s="38"/>
      <c r="M12" s="41"/>
      <c r="N12" s="40"/>
      <c r="O12" s="42"/>
    </row>
    <row r="13" s="1" customFormat="1" ht="39" customHeight="1" spans="1:15">
      <c r="A13" s="21"/>
      <c r="B13" s="22" t="s">
        <v>39</v>
      </c>
      <c r="C13" s="21"/>
      <c r="D13" s="23" t="s">
        <v>40</v>
      </c>
      <c r="E13" s="24"/>
      <c r="F13" s="25">
        <v>36720</v>
      </c>
      <c r="G13" s="26">
        <f>I13-F13</f>
        <v>1830</v>
      </c>
      <c r="H13" s="24"/>
      <c r="I13" s="24">
        <v>38550</v>
      </c>
      <c r="J13" s="37"/>
      <c r="K13" s="38"/>
      <c r="L13" s="38"/>
      <c r="M13" s="41"/>
      <c r="N13" s="40"/>
      <c r="O13" s="42"/>
    </row>
    <row r="14" s="1" customFormat="1" ht="19" customHeight="1" spans="1:15">
      <c r="A14" s="27"/>
      <c r="B14" s="22"/>
      <c r="C14" s="21"/>
      <c r="D14" s="27"/>
      <c r="E14" s="28"/>
      <c r="F14" s="24"/>
      <c r="G14" s="26"/>
      <c r="H14" s="24"/>
      <c r="I14" s="24"/>
      <c r="J14" s="37"/>
      <c r="K14" s="38"/>
      <c r="L14" s="38"/>
      <c r="M14" s="22"/>
      <c r="N14" s="35"/>
      <c r="O14" s="42"/>
    </row>
    <row r="15" s="1" customFormat="1" ht="20" customHeight="1" spans="1:13">
      <c r="A15" s="29"/>
      <c r="B15" s="29"/>
      <c r="C15" s="29"/>
      <c r="D15" s="29"/>
      <c r="E15" s="29"/>
      <c r="F15" s="30">
        <f>SUM(F8:F14)</f>
        <v>110880</v>
      </c>
      <c r="G15" s="30">
        <f>SUM(G8:G14)</f>
        <v>4782</v>
      </c>
      <c r="H15" s="30">
        <f>SUM(H8:H14)</f>
        <v>46710</v>
      </c>
      <c r="I15" s="30">
        <f>SUM(I8:I14)</f>
        <v>54120</v>
      </c>
      <c r="J15" s="43"/>
      <c r="K15" s="44"/>
      <c r="L15" s="44"/>
      <c r="M15" s="29"/>
    </row>
    <row r="16" ht="13.5" spans="8:9">
      <c r="H16" s="31"/>
      <c r="I16" s="31"/>
    </row>
    <row r="18" spans="7:7">
      <c r="G18"/>
    </row>
  </sheetData>
  <mergeCells count="8">
    <mergeCell ref="A1:M1"/>
    <mergeCell ref="A2:M2"/>
    <mergeCell ref="E3:F3"/>
    <mergeCell ref="A8:A13"/>
    <mergeCell ref="B8:B12"/>
    <mergeCell ref="C8:C13"/>
    <mergeCell ref="M8:M13"/>
    <mergeCell ref="N6:N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S24090415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2024-10-15T00:28:34Z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