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<sst xmlns="http://schemas.openxmlformats.org/spreadsheetml/2006/main" count="36" uniqueCount="36">
  <si>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</si>
  <si>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</si>
  <si>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</si>
  <si>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202243250303</t>
  </si>
  <si>
    <t>中通快运</t>
  </si>
  <si>
    <t xml:space="preserve"> 小徐，17317154088，上海市闵行区兴梅路485号中环科技园12楼1213室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</si>
  <si>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</si>
  <si>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</si>
  <si>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</si>
  <si>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</si>
  <si>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</si>
  <si>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</si>
  <si>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</si>
  <si>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</si>
  <si>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</si>
  <si>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</si>
  <si>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</si>
  <si>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</si>
  <si>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</si>
  <si>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</si>
  <si>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</si>
  <si>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</si>
  <si>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</si>
  <si>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</si>
  <si>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</si>
  <si>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</si>
  <si>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</si>
  <si>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</si>
  <si>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</si>
  <si>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</si>
  <si>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</si>
  <si>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S24100049</t>
  </si>
  <si>
    <t>JOHNLEWIS John lewis -hook PP挂勾，YG008-透明挂勾-5.2*4.4CM，1万</t>
  </si>
  <si>
    <t>P24100086，2342342，JLP-G19-HOOK 款</t>
  </si>
  <si>
    <t>原色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</si>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</sst>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3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45580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4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  <c r="M7" s="36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4"/>
      <c r="F8" s="25">
        <v>10000</v>
      </c>
      <c r="G8" s="26">
        <f>+F8*0.05</f>
        <v>500</v>
      </c>
      <c r="H8" s="26">
        <f>+F8+G8</f>
        <v>10500</v>
      </c>
      <c r="I8" s="37">
        <v>4.64</v>
      </c>
      <c r="J8" s="38">
        <v>5.22</v>
      </c>
      <c r="K8" s="38" t="s">
        <v>35</v>
      </c>
      <c r="L8" s="37">
        <v>4</v>
      </c>
      <c r="M8" s="39">
        <f>+J8*L8</f>
        <v>20.88</v>
      </c>
    </row>
    <row r="9" s="2" customFormat="1" ht="60" customHeight="1" spans="1:13">
      <c r="A9" s="23"/>
      <c r="B9" s="23"/>
      <c r="C9" s="23"/>
      <c r="D9" s="24"/>
      <c r="E9" s="24"/>
      <c r="F9" s="25"/>
      <c r="G9" s="26"/>
      <c r="H9" s="26"/>
      <c r="I9" s="37"/>
      <c r="J9" s="37"/>
      <c r="K9" s="37"/>
      <c r="L9" s="37"/>
      <c r="M9" s="39"/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40"/>
      <c r="J10" s="40"/>
      <c r="K10" s="40"/>
      <c r="L10" s="40"/>
      <c r="M10" s="39"/>
    </row>
    <row r="11" spans="1:13">
      <c r="A11" s="27"/>
      <c r="B11" s="27"/>
      <c r="C11" s="28"/>
      <c r="D11" s="29"/>
      <c r="E11" s="29"/>
      <c r="F11" s="29">
        <f>SUM(F8:F10)</f>
        <v>10000</v>
      </c>
      <c r="G11" s="30">
        <f>SUM(G8:G10)</f>
        <v>500</v>
      </c>
      <c r="H11" s="30">
        <f>SUM(H8:H10)</f>
        <v>10500</v>
      </c>
      <c r="I11" s="29"/>
      <c r="J11" s="29">
        <f>SUM(J8:J10)</f>
        <v>5.22</v>
      </c>
      <c r="K11" s="41"/>
      <c r="L11" s="29">
        <f>SUM(L8:L10)</f>
        <v>4</v>
      </c>
      <c r="M11" s="39">
        <f>SUM(M8:M10)</f>
        <v>20.88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2024-10-15T07:35:38Z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