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价格贴!$A$1:$L$17</definedName>
  </definedNames>
  <calcPr calcId="124519"/>
</workbook>
</file>

<file path=xl/calcChain.xml><?xml version="1.0" encoding="utf-8"?>
<calcChain xmlns="http://schemas.openxmlformats.org/spreadsheetml/2006/main">
  <c r="F17" i="7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7"/>
  <c r="H7" s="1"/>
</calcChain>
</file>

<file path=xl/sharedStrings.xml><?xml version="1.0" encoding="utf-8"?>
<sst xmlns="http://schemas.openxmlformats.org/spreadsheetml/2006/main" count="53" uniqueCount="45">
  <si>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</si>
  <si>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</si>
  <si>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</si>
  <si>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</si>
  <si>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</si>
  <si>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</si>
  <si>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</si>
  <si>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</si>
  <si>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</si>
  <si>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</si>
  <si>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</si>
  <si>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</si>
  <si>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</si>
  <si>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</si>
  <si>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</si>
  <si>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</si>
  <si>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</si>
  <si>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</si>
  <si>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</si>
  <si>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</si>
  <si>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</si>
  <si>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</si>
  <si>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</si>
  <si>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</si>
  <si>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</si>
  <si>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</si>
  <si>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</si>
  <si>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>尺码</t>
    <phoneticPr fontId="15" type="noConversion"/>
  </si>
  <si>
    <t xml:space="preserve">  浙江省义乌市苏溪镇长府路23号梦彬服饰5号电梯3楼办公室周平13958441078          
</t>
    <phoneticPr fontId="15" type="noConversion"/>
  </si>
  <si>
    <t>SF 1539223692047</t>
    <phoneticPr fontId="15" type="noConversion"/>
  </si>
  <si>
    <t>30*60</t>
    <phoneticPr fontId="19" type="noConversion"/>
  </si>
  <si>
    <t xml:space="preserve">P24100177    //S24100115       </t>
    <phoneticPr fontId="19" type="noConversion"/>
  </si>
  <si>
    <t>NT667BT90</t>
  </si>
  <si>
    <t>CLOUD DANCER</t>
  </si>
  <si>
    <t>00197880103232</t>
  </si>
  <si>
    <t>00197880103249</t>
  </si>
  <si>
    <t>00197880103256</t>
  </si>
  <si>
    <t>00197880103263</t>
  </si>
  <si>
    <t>00197880103270</t>
  </si>
  <si>
    <t>BLACK BEAUTY</t>
  </si>
  <si>
    <t>00197880103317</t>
  </si>
  <si>
    <t>10197880039750</t>
  </si>
  <si>
    <t>10197880039767</t>
  </si>
  <si>
    <t>10197880039774</t>
  </si>
  <si>
    <t>10197880039781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</si>
</sst>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  <numFmt numFmtId="180" formatCode="0;_䠀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7.5"/>
      <color theme="1"/>
      <name val="Arial"/>
      <family val="2"/>
    </font>
    <font>
      <sz val="8"/>
      <color indexed="8"/>
      <name val="Calibri"/>
      <family val="2"/>
    </font>
    <font>
      <b/>
      <sz val="7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45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Fill="1" applyBorder="1" applyAlignment="1">
      <alignment horizontal="center" vertical="center" wrapText="1"/>
    </xf>
    <xf numFmtId="178" fontId="8" fillId="0" borderId="1" xfId="2" applyNumberFormat="1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25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2" xfId="0" applyFont="1" applyBorder="1" applyAlignment="1">
      <alignment horizontal="center" vertical="center" wrapText="1"/>
    </xf>
    <xf numFmtId="178" fontId="21" fillId="0" borderId="3" xfId="0" applyFont="1" applyBorder="1" applyAlignment="1">
      <alignment horizontal="center" vertical="center"/>
    </xf>
    <xf numFmtId="178" fontId="21" fillId="0" borderId="4" xfId="0" applyFont="1" applyBorder="1" applyAlignment="1">
      <alignment horizontal="center" vertical="center"/>
    </xf>
    <xf numFmtId="178" fontId="21" fillId="0" borderId="5" xfId="0" applyFont="1" applyBorder="1" applyAlignment="1">
      <alignment horizontal="center" vertical="center"/>
    </xf>
    <xf numFmtId="178" fontId="21" fillId="0" borderId="6" xfId="0" applyFont="1" applyBorder="1" applyAlignment="1">
      <alignment horizontal="center" vertical="center"/>
    </xf>
    <xf numFmtId="178" fontId="21" fillId="0" borderId="7" xfId="0" applyFont="1" applyBorder="1" applyAlignment="1">
      <alignment horizontal="center" vertical="center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29" fillId="0" borderId="8" xfId="0" applyNumberFormat="1" applyFont="1" applyFill="1" applyBorder="1" applyAlignment="1">
      <alignment horizontal="center" wrapText="1"/>
    </xf>
    <xf numFmtId="178" fontId="26" fillId="0" borderId="8" xfId="0" applyFont="1" applyBorder="1" applyAlignment="1">
      <alignment horizontal="center" vertical="center" wrapText="1"/>
    </xf>
    <xf numFmtId="178" fontId="26" fillId="0" borderId="8" xfId="0" applyFont="1" applyBorder="1" applyAlignment="1">
      <alignment horizontal="center" vertical="center"/>
    </xf>
    <xf numFmtId="0" fontId="27" fillId="0" borderId="8" xfId="0" applyNumberFormat="1" applyFont="1" applyFill="1" applyBorder="1" applyAlignment="1">
      <alignment horizontal="center" wrapText="1"/>
    </xf>
    <xf numFmtId="0" fontId="28" fillId="0" borderId="8" xfId="0" applyNumberFormat="1" applyFont="1" applyBorder="1" applyAlignment="1">
      <alignment horizontal="center"/>
    </xf>
    <xf numFmtId="0" fontId="26" fillId="0" borderId="8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8" fontId="2" fillId="0" borderId="8" xfId="0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78" fontId="3" fillId="0" borderId="8" xfId="0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sqref="A1:L17"/>
    </sheetView>
  </sheetViews>
  <sheetFormatPr defaultRowHeight="26.25"/>
  <cols>
    <col min="1" max="1" width="16.125" style="2" customWidth="1"/>
    <col min="2" max="2" width="11.25" style="2" customWidth="1"/>
    <col min="3" max="3" width="16.75" style="2" customWidth="1"/>
    <col min="4" max="4" width="13.5" style="2" customWidth="1"/>
    <col min="5" max="5" width="18.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7.5" style="4" customWidth="1"/>
    <col min="12" max="12" width="6.25" style="2" customWidth="1"/>
    <col min="13" max="13" width="18" style="2"/>
    <col min="14" max="14" width="21.25" style="12" bestFit="1" customWidth="1"/>
    <col min="15" max="16384" width="9" style="2"/>
  </cols>
  <sheetData>
    <row r="1" spans="1:14">
      <c r="A1" s="22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>
      <c r="A2" s="22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ht="23.25" customHeight="1">
      <c r="A3" s="18"/>
      <c r="B3" s="18"/>
      <c r="C3" s="18"/>
      <c r="D3" s="20" t="s">
        <v>0</v>
      </c>
      <c r="E3" s="24">
        <v>45580</v>
      </c>
      <c r="F3" s="24"/>
      <c r="G3" s="25" t="s">
        <v>28</v>
      </c>
      <c r="H3" s="26"/>
      <c r="I3" s="26"/>
      <c r="J3" s="26"/>
      <c r="K3" s="26"/>
      <c r="L3" s="27"/>
    </row>
    <row r="4" spans="1:14" ht="19.5" customHeight="1">
      <c r="A4" s="21"/>
      <c r="B4" s="18"/>
      <c r="C4" s="32" t="s">
        <v>1</v>
      </c>
      <c r="D4" s="32"/>
      <c r="E4" s="31" t="s">
        <v>29</v>
      </c>
      <c r="F4" s="31"/>
      <c r="G4" s="28"/>
      <c r="H4" s="29"/>
      <c r="I4" s="29"/>
      <c r="J4" s="29"/>
      <c r="K4" s="29"/>
      <c r="L4" s="30"/>
    </row>
    <row r="5" spans="1:14" s="1" customFormat="1" ht="38.25">
      <c r="A5" s="5" t="s">
        <v>23</v>
      </c>
      <c r="B5" s="6" t="s">
        <v>19</v>
      </c>
      <c r="C5" s="6" t="s">
        <v>20</v>
      </c>
      <c r="D5" s="7" t="s">
        <v>21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  <c r="N5" s="13"/>
    </row>
    <row r="6" spans="1:14" s="1" customFormat="1" ht="26.25" customHeight="1">
      <c r="A6" s="15" t="s">
        <v>24</v>
      </c>
      <c r="B6" s="14" t="s">
        <v>22</v>
      </c>
      <c r="C6" s="16" t="s">
        <v>25</v>
      </c>
      <c r="D6" s="16" t="s">
        <v>27</v>
      </c>
      <c r="E6" s="19" t="s">
        <v>26</v>
      </c>
      <c r="F6" s="11" t="s">
        <v>10</v>
      </c>
      <c r="G6" s="11" t="s">
        <v>11</v>
      </c>
      <c r="H6" s="11" t="s">
        <v>12</v>
      </c>
      <c r="I6" s="17" t="s">
        <v>13</v>
      </c>
      <c r="J6" s="9" t="s">
        <v>14</v>
      </c>
      <c r="K6" s="9" t="s">
        <v>15</v>
      </c>
      <c r="L6" s="6" t="s">
        <v>16</v>
      </c>
      <c r="N6" s="13"/>
    </row>
    <row r="7" spans="1:14">
      <c r="A7" s="34" t="s">
        <v>31</v>
      </c>
      <c r="B7" s="35" t="s">
        <v>30</v>
      </c>
      <c r="C7" s="36" t="s">
        <v>32</v>
      </c>
      <c r="D7" s="37" t="s">
        <v>33</v>
      </c>
      <c r="E7" s="33" t="s">
        <v>34</v>
      </c>
      <c r="F7" s="38">
        <v>200</v>
      </c>
      <c r="G7" s="39">
        <f>F7*0.03</f>
        <v>6</v>
      </c>
      <c r="H7" s="39">
        <f>SUM(F7:G7)</f>
        <v>206</v>
      </c>
      <c r="I7" s="40"/>
      <c r="J7" s="41"/>
      <c r="K7" s="41"/>
      <c r="L7" s="42"/>
    </row>
    <row r="8" spans="1:14">
      <c r="A8" s="34"/>
      <c r="B8" s="35"/>
      <c r="C8" s="36"/>
      <c r="D8" s="37" t="s">
        <v>33</v>
      </c>
      <c r="E8" s="33" t="s">
        <v>35</v>
      </c>
      <c r="F8" s="43">
        <v>2050</v>
      </c>
      <c r="G8" s="39">
        <f t="shared" ref="G8:G16" si="0">F8*0.03</f>
        <v>61.5</v>
      </c>
      <c r="H8" s="39">
        <f t="shared" ref="H8:H16" si="1">SUM(F8:G8)</f>
        <v>2111.5</v>
      </c>
      <c r="I8" s="44"/>
      <c r="J8" s="41"/>
      <c r="K8" s="41"/>
      <c r="L8" s="42"/>
    </row>
    <row r="9" spans="1:14">
      <c r="A9" s="34"/>
      <c r="B9" s="35"/>
      <c r="C9" s="36"/>
      <c r="D9" s="37" t="s">
        <v>33</v>
      </c>
      <c r="E9" s="33" t="s">
        <v>36</v>
      </c>
      <c r="F9" s="43">
        <v>200</v>
      </c>
      <c r="G9" s="39">
        <f t="shared" si="0"/>
        <v>6</v>
      </c>
      <c r="H9" s="39">
        <f t="shared" si="1"/>
        <v>206</v>
      </c>
      <c r="I9" s="44"/>
      <c r="J9" s="41"/>
      <c r="K9" s="41"/>
      <c r="L9" s="42"/>
    </row>
    <row r="10" spans="1:14">
      <c r="A10" s="34"/>
      <c r="B10" s="35"/>
      <c r="C10" s="36"/>
      <c r="D10" s="37" t="s">
        <v>33</v>
      </c>
      <c r="E10" s="33" t="s">
        <v>37</v>
      </c>
      <c r="F10" s="43">
        <v>2050</v>
      </c>
      <c r="G10" s="39">
        <f t="shared" si="0"/>
        <v>61.5</v>
      </c>
      <c r="H10" s="39">
        <f t="shared" si="1"/>
        <v>2111.5</v>
      </c>
      <c r="I10" s="44"/>
      <c r="J10" s="41"/>
      <c r="K10" s="41"/>
      <c r="L10" s="42"/>
    </row>
    <row r="11" spans="1:14">
      <c r="A11" s="34"/>
      <c r="B11" s="35"/>
      <c r="C11" s="36"/>
      <c r="D11" s="37" t="s">
        <v>33</v>
      </c>
      <c r="E11" s="33" t="s">
        <v>38</v>
      </c>
      <c r="F11" s="43">
        <v>50</v>
      </c>
      <c r="G11" s="39">
        <f t="shared" si="0"/>
        <v>1.5</v>
      </c>
      <c r="H11" s="39">
        <f t="shared" si="1"/>
        <v>51.5</v>
      </c>
      <c r="I11" s="44"/>
      <c r="J11" s="41"/>
      <c r="K11" s="41"/>
      <c r="L11" s="42"/>
    </row>
    <row r="12" spans="1:14">
      <c r="A12" s="34"/>
      <c r="B12" s="35"/>
      <c r="C12" s="36"/>
      <c r="D12" s="37" t="s">
        <v>39</v>
      </c>
      <c r="E12" s="33" t="s">
        <v>40</v>
      </c>
      <c r="F12" s="43">
        <v>2150</v>
      </c>
      <c r="G12" s="39">
        <f t="shared" si="0"/>
        <v>64.5</v>
      </c>
      <c r="H12" s="39">
        <f t="shared" si="1"/>
        <v>2214.5</v>
      </c>
      <c r="I12" s="44"/>
      <c r="J12" s="41"/>
      <c r="K12" s="41"/>
      <c r="L12" s="42"/>
    </row>
    <row r="13" spans="1:14">
      <c r="A13" s="34"/>
      <c r="B13" s="35"/>
      <c r="C13" s="36"/>
      <c r="D13" s="37" t="s">
        <v>39</v>
      </c>
      <c r="E13" s="33" t="s">
        <v>41</v>
      </c>
      <c r="F13" s="43">
        <v>700</v>
      </c>
      <c r="G13" s="39">
        <f t="shared" si="0"/>
        <v>21</v>
      </c>
      <c r="H13" s="39">
        <f t="shared" si="1"/>
        <v>721</v>
      </c>
      <c r="I13" s="44"/>
      <c r="J13" s="41"/>
      <c r="K13" s="41"/>
      <c r="L13" s="42"/>
    </row>
    <row r="14" spans="1:14">
      <c r="A14" s="34"/>
      <c r="B14" s="35"/>
      <c r="C14" s="36"/>
      <c r="D14" s="37" t="s">
        <v>39</v>
      </c>
      <c r="E14" s="33" t="s">
        <v>42</v>
      </c>
      <c r="F14" s="43">
        <v>1000</v>
      </c>
      <c r="G14" s="39">
        <f t="shared" si="0"/>
        <v>30</v>
      </c>
      <c r="H14" s="39">
        <f t="shared" si="1"/>
        <v>1030</v>
      </c>
      <c r="I14" s="44"/>
      <c r="J14" s="41"/>
      <c r="K14" s="41"/>
      <c r="L14" s="42"/>
    </row>
    <row r="15" spans="1:14">
      <c r="A15" s="34"/>
      <c r="B15" s="35"/>
      <c r="C15" s="36"/>
      <c r="D15" s="37" t="s">
        <v>39</v>
      </c>
      <c r="E15" s="33" t="s">
        <v>43</v>
      </c>
      <c r="F15" s="43">
        <v>1000</v>
      </c>
      <c r="G15" s="39">
        <f t="shared" si="0"/>
        <v>30</v>
      </c>
      <c r="H15" s="39">
        <f t="shared" si="1"/>
        <v>1030</v>
      </c>
      <c r="I15" s="44"/>
      <c r="J15" s="41"/>
      <c r="K15" s="41"/>
      <c r="L15" s="42"/>
    </row>
    <row r="16" spans="1:14">
      <c r="A16" s="34"/>
      <c r="B16" s="35"/>
      <c r="C16" s="36"/>
      <c r="D16" s="37" t="s">
        <v>39</v>
      </c>
      <c r="E16" s="33" t="s">
        <v>44</v>
      </c>
      <c r="F16" s="43">
        <v>700</v>
      </c>
      <c r="G16" s="39">
        <f t="shared" si="0"/>
        <v>21</v>
      </c>
      <c r="H16" s="39">
        <f t="shared" si="1"/>
        <v>721</v>
      </c>
      <c r="I16" s="44"/>
      <c r="J16" s="41"/>
      <c r="K16" s="41"/>
      <c r="L16" s="42"/>
    </row>
    <row r="17" spans="6:6">
      <c r="F17" s="12">
        <f>SUM(F7:F16)</f>
        <v>10100</v>
      </c>
    </row>
  </sheetData>
  <mergeCells count="9">
    <mergeCell ref="A7:A16"/>
    <mergeCell ref="B7:B16"/>
    <mergeCell ref="C7:C16"/>
    <mergeCell ref="A1:L1"/>
    <mergeCell ref="A2:L2"/>
    <mergeCell ref="E3:F3"/>
    <mergeCell ref="G3:L4"/>
    <mergeCell ref="E4:F4"/>
    <mergeCell ref="C4:D4"/>
  </mergeCells>
  <phoneticPr fontId="15" type="noConversion"/>
  <conditionalFormatting sqref="N1:N1048576">
    <cfRule type="containsText" dxfId="1" priority="1" operator="containsText" text=".95">
      <formula>NOT(ISERROR(SEARCH(".95",N1)))</formula>
    </cfRule>
    <cfRule type="beginsWith" dxfId="0" priority="2" operator="beginsWith" text=".95">
      <formula>LEFT(N1,3)=".95"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2024-10-15T07:30:33Z</cp:lastPrinted>
  <dcterms:created xsi:type="dcterms:W3CDTF">2017-02-25T05:34:00Z</dcterms:created>
  <dcterms:modified xsi:type="dcterms:W3CDTF">2024-10-15T07:33:42Z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