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<sst xmlns="http://schemas.openxmlformats.org/spreadsheetml/2006/main" count="51" uniqueCount="42">
  <si>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</si>
  <si>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</si>
  <si>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</si>
  <si>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申通772032702654854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</si>
  <si>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</si>
  <si>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</si>
  <si>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</si>
  <si>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</si>
  <si>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</si>
  <si>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</si>
  <si>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</si>
  <si>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</si>
  <si>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</si>
  <si>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</si>
  <si>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</si>
  <si>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</si>
  <si>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</si>
  <si>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</si>
  <si>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</si>
  <si>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</si>
  <si>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</si>
  <si>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</si>
  <si>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</si>
  <si>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</si>
  <si>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</si>
  <si>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P24100201</t>
  </si>
  <si>
    <t>23_AULBM10795</t>
  </si>
  <si>
    <t>S24090391</t>
  </si>
  <si>
    <t>Z2147AZ</t>
  </si>
  <si>
    <t>32*24*15</t>
  </si>
  <si>
    <t>总计</t>
  </si>
  <si>
    <t>颜色</t>
  </si>
  <si>
    <t>尺码</t>
  </si>
  <si>
    <t>生产数</t>
  </si>
  <si>
    <t>款号</t>
  </si>
  <si>
    <t>BK81 - BLACK</t>
  </si>
  <si>
    <t>S</t>
  </si>
  <si>
    <t>M</t>
  </si>
  <si>
    <t>L</t>
  </si>
  <si>
    <t>XL</t>
  </si>
  <si>
    <t>XXL</t>
  </si>
  <si>
    <t>KH457 - 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</si>
</sst>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H6" sqref="H6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5" t="s">
        <v>22</v>
      </c>
      <c r="J7" s="35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3">
        <v>4084</v>
      </c>
      <c r="F8" s="23"/>
      <c r="G8" s="23">
        <v>4217</v>
      </c>
      <c r="H8" s="23">
        <v>1</v>
      </c>
      <c r="I8" s="23"/>
      <c r="J8" s="23">
        <v>4.6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4084</v>
      </c>
      <c r="F9" s="23"/>
      <c r="G9" s="23">
        <f>SUM(G8:G8)</f>
        <v>4217</v>
      </c>
      <c r="H9" s="23">
        <f>SUM(H8:H8)</f>
        <v>1</v>
      </c>
      <c r="I9" s="23"/>
      <c r="J9" s="23">
        <f>SUM(J8:J8)</f>
        <v>4.6</v>
      </c>
      <c r="K9" s="23"/>
    </row>
    <row r="12" spans="1:5">
      <c r="A12" s="24" t="s">
        <v>31</v>
      </c>
      <c r="B12" s="24" t="s">
        <v>32</v>
      </c>
      <c r="C12" s="25" t="s">
        <v>18</v>
      </c>
      <c r="D12" s="26" t="s">
        <v>33</v>
      </c>
      <c r="E12" s="24" t="s">
        <v>34</v>
      </c>
    </row>
    <row r="13" ht="15" spans="1:5">
      <c r="A13" s="27" t="s">
        <v>35</v>
      </c>
      <c r="B13" s="28" t="s">
        <v>36</v>
      </c>
      <c r="C13" s="25">
        <v>403.92</v>
      </c>
      <c r="D13" s="26">
        <f t="shared" ref="D13:D22" si="0">C13*1.03+1</f>
        <v>417.0376</v>
      </c>
      <c r="E13" s="29" t="s">
        <v>28</v>
      </c>
    </row>
    <row r="14" ht="15" spans="1:5">
      <c r="A14" s="30"/>
      <c r="B14" s="28" t="s">
        <v>37</v>
      </c>
      <c r="C14" s="25">
        <v>605.88</v>
      </c>
      <c r="D14" s="26">
        <f t="shared" si="0"/>
        <v>625.0564</v>
      </c>
      <c r="E14" s="31"/>
    </row>
    <row r="15" ht="15" spans="1:5">
      <c r="A15" s="30"/>
      <c r="B15" s="28" t="s">
        <v>38</v>
      </c>
      <c r="C15" s="25">
        <v>605.88</v>
      </c>
      <c r="D15" s="26">
        <f t="shared" si="0"/>
        <v>625.0564</v>
      </c>
      <c r="E15" s="31"/>
    </row>
    <row r="16" ht="15" spans="1:5">
      <c r="A16" s="30"/>
      <c r="B16" s="28" t="s">
        <v>39</v>
      </c>
      <c r="C16" s="25">
        <v>403.92</v>
      </c>
      <c r="D16" s="26">
        <f t="shared" si="0"/>
        <v>417.0376</v>
      </c>
      <c r="E16" s="31"/>
    </row>
    <row r="17" ht="15" spans="1:5">
      <c r="A17" s="32"/>
      <c r="B17" s="28" t="s">
        <v>40</v>
      </c>
      <c r="C17" s="25">
        <v>201.96</v>
      </c>
      <c r="D17" s="26">
        <f t="shared" si="0"/>
        <v>209.0188</v>
      </c>
      <c r="E17" s="31"/>
    </row>
    <row r="18" ht="15" spans="1:5">
      <c r="A18" s="27" t="s">
        <v>41</v>
      </c>
      <c r="B18" s="28" t="s">
        <v>36</v>
      </c>
      <c r="C18" s="25">
        <v>338.64</v>
      </c>
      <c r="D18" s="26">
        <f t="shared" si="0"/>
        <v>349.7992</v>
      </c>
      <c r="E18" s="31"/>
    </row>
    <row r="19" ht="15" spans="1:5">
      <c r="A19" s="30"/>
      <c r="B19" s="28" t="s">
        <v>37</v>
      </c>
      <c r="C19" s="25">
        <v>507.96</v>
      </c>
      <c r="D19" s="26">
        <f t="shared" si="0"/>
        <v>524.1988</v>
      </c>
      <c r="E19" s="31"/>
    </row>
    <row r="20" ht="15" spans="1:5">
      <c r="A20" s="30"/>
      <c r="B20" s="28" t="s">
        <v>38</v>
      </c>
      <c r="C20" s="25">
        <v>507.96</v>
      </c>
      <c r="D20" s="26">
        <f t="shared" si="0"/>
        <v>524.1988</v>
      </c>
      <c r="E20" s="31"/>
    </row>
    <row r="21" ht="15" spans="1:5">
      <c r="A21" s="30"/>
      <c r="B21" s="28" t="s">
        <v>39</v>
      </c>
      <c r="C21" s="25">
        <v>338.64</v>
      </c>
      <c r="D21" s="26">
        <f t="shared" si="0"/>
        <v>349.7992</v>
      </c>
      <c r="E21" s="31"/>
    </row>
    <row r="22" ht="15" spans="1:5">
      <c r="A22" s="32"/>
      <c r="B22" s="28" t="s">
        <v>40</v>
      </c>
      <c r="C22" s="25">
        <v>169.32</v>
      </c>
      <c r="D22" s="26">
        <f t="shared" si="0"/>
        <v>175.3996</v>
      </c>
      <c r="E22" s="33"/>
    </row>
    <row r="23" spans="1:5">
      <c r="A23" s="24" t="s">
        <v>30</v>
      </c>
      <c r="B23" s="24"/>
      <c r="C23" s="25">
        <f>SUM(C13:C22)</f>
        <v>4084.08</v>
      </c>
      <c r="D23" s="26">
        <f>SUM(D13:D22)</f>
        <v>4216.6024</v>
      </c>
      <c r="E23" s="24"/>
    </row>
  </sheetData>
  <mergeCells count="8">
    <mergeCell ref="A1:K1"/>
    <mergeCell ref="A2:D2"/>
    <mergeCell ref="E2:K2"/>
    <mergeCell ref="A13:A17"/>
    <mergeCell ref="A18:A22"/>
    <mergeCell ref="E13:E2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2024-10-16T06:35:20Z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518813B4A145460ABA28F3D3FBCFD7B4_13</vt:lpwstr>
  </property>
</Properties>
</file>