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<sst xmlns="http://schemas.openxmlformats.org/spreadsheetml/2006/main" count="47" uniqueCount="43">
  <si>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</si>
  <si>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</si>
  <si>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</si>
  <si>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申通：772032688322535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</si>
  <si>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</si>
  <si>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</si>
  <si>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</si>
  <si>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</si>
  <si>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</si>
  <si>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</si>
  <si>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</si>
  <si>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</si>
  <si>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</si>
  <si>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</si>
  <si>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</si>
  <si>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</si>
  <si>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</si>
  <si>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</si>
  <si>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</si>
  <si>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</si>
  <si>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</si>
  <si>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</si>
  <si>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</si>
  <si>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</si>
  <si>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</si>
  <si>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P24100240</t>
  </si>
  <si>
    <t xml:space="preserve">21 AULTH09845                                     </t>
  </si>
  <si>
    <t xml:space="preserve">S24100148 </t>
  </si>
  <si>
    <t xml:space="preserve">D7453AX                                                                                             </t>
  </si>
  <si>
    <t>26*16*11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</si>
  <si>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</si>
  <si>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</si>
  <si>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</si>
  <si>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</si>
  <si>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</si>
  <si>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</si>
  <si>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</si>
  <si>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BK27 - BLACK</t>
  </si>
  <si>
    <t>1453367、1453374</t>
  </si>
  <si>
    <t>D7453AX</t>
  </si>
  <si>
    <t>有价格</t>
  </si>
  <si>
    <t>KH400 - LT.KHAKI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</si>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</sst>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  <numFmt numFmtId="179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178" fontId="14" fillId="0" borderId="2" xfId="0" applyNumberFormat="1" applyFont="1" applyFill="1" applyBorder="1" applyAlignment="1">
      <alignment horizontal="center" vertical="center"/>
    </xf>
    <xf numFmtId="178" fontId="15" fillId="0" borderId="2" xfId="0" applyNumberFormat="1" applyFont="1" applyFill="1" applyBorder="1" applyAlignment="1">
      <alignment horizontal="center" vertical="center"/>
    </xf>
    <xf numFmtId="178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178" fontId="14" fillId="0" borderId="4" xfId="0" applyNumberFormat="1" applyFont="1" applyFill="1" applyBorder="1" applyAlignment="1">
      <alignment horizontal="center" vertical="center"/>
    </xf>
    <xf numFmtId="178" fontId="15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1" xfId="0" applyNumberFormat="1" applyFont="1" applyBorder="1" applyAlignment="1">
      <alignment horizontal="center"/>
    </xf>
    <xf numFmtId="179" fontId="9" fillId="0" borderId="1" xfId="49" applyNumberFormat="1" applyFont="1" applyFill="1" applyBorder="1" applyAlignment="1">
      <alignment horizontal="center" vertical="center" wrapText="1"/>
    </xf>
    <xf numFmtId="179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8.37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45581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5" t="s">
        <v>11</v>
      </c>
      <c r="J6" s="4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6" t="s">
        <v>22</v>
      </c>
      <c r="J7" s="46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1032</v>
      </c>
      <c r="F8" s="26"/>
      <c r="G8" s="26">
        <v>1075</v>
      </c>
      <c r="H8" s="27">
        <v>1</v>
      </c>
      <c r="I8" s="26"/>
      <c r="J8" s="26">
        <v>1.8</v>
      </c>
      <c r="K8" s="26" t="s">
        <v>29</v>
      </c>
    </row>
    <row r="9" ht="15" spans="1:11">
      <c r="A9" s="28"/>
      <c r="B9" s="29" t="s">
        <v>30</v>
      </c>
      <c r="C9" s="30"/>
      <c r="D9" s="30"/>
      <c r="E9" s="26">
        <v>456</v>
      </c>
      <c r="F9" s="26"/>
      <c r="G9" s="26">
        <v>470</v>
      </c>
      <c r="H9" s="27"/>
      <c r="I9" s="26"/>
      <c r="J9" s="26"/>
      <c r="K9" s="26"/>
    </row>
    <row r="10" spans="1:11">
      <c r="A10" s="26" t="s">
        <v>31</v>
      </c>
      <c r="B10" s="26"/>
      <c r="C10" s="26"/>
      <c r="D10" s="26"/>
      <c r="E10" s="26">
        <f>SUM(E8:E9)</f>
        <v>1488</v>
      </c>
      <c r="F10" s="26"/>
      <c r="G10" s="26">
        <f>SUM(G8:G9)</f>
        <v>1545</v>
      </c>
      <c r="H10" s="26">
        <f>SUM(H8:H9)</f>
        <v>1</v>
      </c>
      <c r="I10" s="26"/>
      <c r="J10" s="26">
        <f>SUM(J8:J9)</f>
        <v>1.8</v>
      </c>
      <c r="K10" s="26"/>
    </row>
    <row r="13" spans="1:7">
      <c r="A13" s="31" t="s">
        <v>32</v>
      </c>
      <c r="B13" s="31" t="s">
        <v>33</v>
      </c>
      <c r="C13" s="32" t="s">
        <v>18</v>
      </c>
      <c r="D13" s="33" t="s">
        <v>34</v>
      </c>
      <c r="E13" s="31" t="s">
        <v>35</v>
      </c>
      <c r="F13" s="31" t="s">
        <v>36</v>
      </c>
      <c r="G13" s="31"/>
    </row>
    <row r="14" ht="15" spans="1:7">
      <c r="A14" s="34" t="s">
        <v>37</v>
      </c>
      <c r="B14" s="35">
        <v>28</v>
      </c>
      <c r="C14" s="32">
        <v>45</v>
      </c>
      <c r="D14" s="33">
        <f t="shared" ref="D14:D25" si="0">C14*1.03+1</f>
        <v>47.35</v>
      </c>
      <c r="E14" s="36" t="s">
        <v>38</v>
      </c>
      <c r="F14" s="37" t="s">
        <v>39</v>
      </c>
      <c r="G14" s="38" t="s">
        <v>40</v>
      </c>
    </row>
    <row r="15" ht="15" spans="1:7">
      <c r="A15" s="39"/>
      <c r="B15" s="35">
        <v>30</v>
      </c>
      <c r="C15" s="32">
        <v>135</v>
      </c>
      <c r="D15" s="33">
        <f t="shared" si="0"/>
        <v>140.05</v>
      </c>
      <c r="E15" s="40"/>
      <c r="F15" s="41"/>
      <c r="G15" s="42"/>
    </row>
    <row r="16" ht="15" spans="1:7">
      <c r="A16" s="39"/>
      <c r="B16" s="35">
        <v>32</v>
      </c>
      <c r="C16" s="32">
        <v>135</v>
      </c>
      <c r="D16" s="33">
        <f t="shared" si="0"/>
        <v>140.05</v>
      </c>
      <c r="E16" s="40"/>
      <c r="F16" s="41"/>
      <c r="G16" s="42"/>
    </row>
    <row r="17" ht="15" spans="1:7">
      <c r="A17" s="39"/>
      <c r="B17" s="35">
        <v>34</v>
      </c>
      <c r="C17" s="32">
        <v>90</v>
      </c>
      <c r="D17" s="33">
        <f t="shared" si="0"/>
        <v>93.7</v>
      </c>
      <c r="E17" s="40"/>
      <c r="F17" s="41"/>
      <c r="G17" s="42"/>
    </row>
    <row r="18" ht="15" spans="1:7">
      <c r="A18" s="39"/>
      <c r="B18" s="35">
        <v>36</v>
      </c>
      <c r="C18" s="32">
        <v>90</v>
      </c>
      <c r="D18" s="33">
        <f t="shared" si="0"/>
        <v>93.7</v>
      </c>
      <c r="E18" s="40"/>
      <c r="F18" s="41"/>
      <c r="G18" s="42"/>
    </row>
    <row r="19" ht="15" spans="1:7">
      <c r="A19" s="39"/>
      <c r="B19" s="35">
        <v>38</v>
      </c>
      <c r="C19" s="32">
        <v>45</v>
      </c>
      <c r="D19" s="33">
        <f t="shared" si="0"/>
        <v>47.35</v>
      </c>
      <c r="E19" s="40"/>
      <c r="F19" s="41"/>
      <c r="G19" s="42"/>
    </row>
    <row r="20" ht="15" spans="1:7">
      <c r="A20" s="37" t="s">
        <v>41</v>
      </c>
      <c r="B20" s="35">
        <v>28</v>
      </c>
      <c r="C20" s="32">
        <v>41</v>
      </c>
      <c r="D20" s="33">
        <f t="shared" si="0"/>
        <v>43.23</v>
      </c>
      <c r="E20" s="40"/>
      <c r="F20" s="41"/>
      <c r="G20" s="38" t="s">
        <v>40</v>
      </c>
    </row>
    <row r="21" ht="15" spans="1:7">
      <c r="A21" s="41"/>
      <c r="B21" s="35">
        <v>30</v>
      </c>
      <c r="C21" s="32">
        <v>123</v>
      </c>
      <c r="D21" s="33">
        <f t="shared" si="0"/>
        <v>127.69</v>
      </c>
      <c r="E21" s="40"/>
      <c r="F21" s="41"/>
      <c r="G21" s="42"/>
    </row>
    <row r="22" ht="15" spans="1:7">
      <c r="A22" s="41"/>
      <c r="B22" s="35">
        <v>32</v>
      </c>
      <c r="C22" s="32">
        <v>123</v>
      </c>
      <c r="D22" s="33">
        <f t="shared" si="0"/>
        <v>127.69</v>
      </c>
      <c r="E22" s="40"/>
      <c r="F22" s="41"/>
      <c r="G22" s="42"/>
    </row>
    <row r="23" ht="15" spans="1:7">
      <c r="A23" s="41"/>
      <c r="B23" s="35">
        <v>34</v>
      </c>
      <c r="C23" s="32">
        <v>82</v>
      </c>
      <c r="D23" s="33">
        <f t="shared" si="0"/>
        <v>85.46</v>
      </c>
      <c r="E23" s="40"/>
      <c r="F23" s="41"/>
      <c r="G23" s="42"/>
    </row>
    <row r="24" ht="15" spans="1:7">
      <c r="A24" s="41"/>
      <c r="B24" s="35">
        <v>36</v>
      </c>
      <c r="C24" s="32">
        <v>82</v>
      </c>
      <c r="D24" s="33">
        <f t="shared" si="0"/>
        <v>85.46</v>
      </c>
      <c r="E24" s="40"/>
      <c r="F24" s="41"/>
      <c r="G24" s="42"/>
    </row>
    <row r="25" ht="15" spans="1:7">
      <c r="A25" s="41"/>
      <c r="B25" s="35">
        <v>38</v>
      </c>
      <c r="C25" s="32">
        <v>41</v>
      </c>
      <c r="D25" s="33">
        <f t="shared" si="0"/>
        <v>43.23</v>
      </c>
      <c r="E25" s="40"/>
      <c r="F25" s="41"/>
      <c r="G25" s="42"/>
    </row>
    <row r="26" spans="1:7">
      <c r="A26" s="31" t="s">
        <v>31</v>
      </c>
      <c r="B26" s="31"/>
      <c r="C26" s="32">
        <f>SUM(C14:C25)</f>
        <v>1032</v>
      </c>
      <c r="D26" s="33">
        <f>SUM(D14:D25)</f>
        <v>1074.96</v>
      </c>
      <c r="E26" s="31"/>
      <c r="F26" s="31"/>
      <c r="G26" s="31"/>
    </row>
    <row r="27" spans="3:4">
      <c r="C27" s="43"/>
      <c r="D27" s="43"/>
    </row>
    <row r="28" spans="3:4">
      <c r="C28" s="43"/>
      <c r="D28" s="43"/>
    </row>
    <row r="29" ht="15" spans="1:5">
      <c r="A29" s="26" t="s">
        <v>42</v>
      </c>
      <c r="B29" s="26"/>
      <c r="C29" s="44">
        <v>456</v>
      </c>
      <c r="D29" s="33">
        <f>C29*1.03</f>
        <v>469.68</v>
      </c>
      <c r="E29" s="44">
        <v>1453373</v>
      </c>
    </row>
  </sheetData>
  <mergeCells count="17">
    <mergeCell ref="A1:K1"/>
    <mergeCell ref="A2:D2"/>
    <mergeCell ref="E2:K2"/>
    <mergeCell ref="A8:A9"/>
    <mergeCell ref="A14:A19"/>
    <mergeCell ref="A20:A25"/>
    <mergeCell ref="C8:C9"/>
    <mergeCell ref="D8:D9"/>
    <mergeCell ref="E14:E25"/>
    <mergeCell ref="F14:F25"/>
    <mergeCell ref="G14:G19"/>
    <mergeCell ref="G20:G25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2024-10-16T06:34:57Z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5EB520B4A0114491BAFD1E43EEA853F4_13</vt:lpwstr>
  </property>
</Properties>
</file>