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<sst xmlns="http://schemas.openxmlformats.org/spreadsheetml/2006/main" count="127" uniqueCount="58">
  <si>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</si>
  <si>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</si>
  <si>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</si>
  <si>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
 申通：772032684799018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</si>
  <si>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</si>
  <si>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</si>
  <si>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</si>
  <si>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</si>
  <si>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</si>
  <si>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</si>
  <si>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</si>
  <si>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</si>
  <si>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</si>
  <si>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</si>
  <si>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</si>
  <si>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</si>
  <si>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</si>
  <si>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</si>
  <si>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</si>
  <si>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</si>
  <si>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</si>
  <si>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</si>
  <si>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</si>
  <si>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</si>
  <si>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</si>
  <si>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P24100242</t>
  </si>
  <si>
    <t xml:space="preserve">21 AULTH09845                                     </t>
  </si>
  <si>
    <t xml:space="preserve">S24100149 </t>
  </si>
  <si>
    <t xml:space="preserve">D7246AX                                                                                             </t>
  </si>
  <si>
    <t>32*24*15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</si>
  <si>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</si>
  <si>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</si>
  <si>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</si>
  <si>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</si>
  <si>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</si>
  <si>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</si>
  <si>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</si>
  <si>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</si>
  <si>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</si>
  <si>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3XL</t>
  </si>
  <si>
    <r>
      <rPr>
        <b/>
        <sz val="11"/>
        <rFont val="宋体"/>
        <charset val="134"/>
      </rPr>
      <t>只有</t>
    </r>
    <r>
      <rPr>
        <b/>
        <sz val="11"/>
        <rFont val="Calibri"/>
        <charset val="134"/>
      </rPr>
      <t>3XL</t>
    </r>
  </si>
  <si>
    <r>
      <rPr>
        <b/>
        <sz val="11"/>
        <rFont val="Calibri"/>
        <charset val="134"/>
      </rPr>
      <t>1453220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1453228</t>
    </r>
  </si>
  <si>
    <t>D7246AX</t>
  </si>
  <si>
    <t>无价格</t>
  </si>
  <si>
    <t>S</t>
  </si>
  <si>
    <t>S-XXL</t>
  </si>
  <si>
    <t>有价格</t>
  </si>
  <si>
    <t>M</t>
  </si>
  <si>
    <t>L</t>
  </si>
  <si>
    <t>XL</t>
  </si>
  <si>
    <t>XXL</t>
  </si>
  <si>
    <t>XS</t>
  </si>
  <si>
    <t>XS-XXL</t>
  </si>
  <si>
    <t>GR499 - D.GREY</t>
  </si>
  <si>
    <t>KH264 - TEAK</t>
  </si>
  <si>
    <t>WT34 - WHITE</t>
  </si>
  <si>
    <t>空白吊牌</t>
  </si>
  <si>
    <r>
      <rPr>
        <b/>
        <sz val="11"/>
        <rFont val="Calibri"/>
        <charset val="134"/>
      </rPr>
      <t>1453218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1453219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</si>
</sst>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workbookViewId="0">
      <selection activeCell="I5" sqref="I5"/>
    </sheetView>
  </sheetViews>
  <sheetFormatPr defaultColWidth="9" defaultRowHeight="13.5"/>
  <cols>
    <col min="1" max="1" width="16.625" customWidth="1"/>
    <col min="2" max="2" width="21" customWidth="1"/>
    <col min="3" max="3" width="15.625" customWidth="1"/>
    <col min="6" max="6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7" t="s">
        <v>11</v>
      </c>
      <c r="J6" s="4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8" t="s">
        <v>22</v>
      </c>
      <c r="J7" s="4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2650</v>
      </c>
      <c r="F8" s="26"/>
      <c r="G8" s="26">
        <v>2777</v>
      </c>
      <c r="H8" s="26">
        <v>1</v>
      </c>
      <c r="I8" s="26"/>
      <c r="J8" s="49">
        <v>4</v>
      </c>
      <c r="K8" s="26" t="s">
        <v>29</v>
      </c>
    </row>
    <row r="9" ht="15" spans="1:11">
      <c r="A9" s="27"/>
      <c r="B9" s="24" t="s">
        <v>30</v>
      </c>
      <c r="C9" s="28"/>
      <c r="D9" s="28"/>
      <c r="E9" s="26">
        <v>692</v>
      </c>
      <c r="F9" s="26"/>
      <c r="G9" s="26">
        <v>713</v>
      </c>
      <c r="H9" s="26"/>
      <c r="I9" s="26"/>
      <c r="J9" s="49"/>
      <c r="K9" s="26"/>
    </row>
    <row r="10" spans="1:11">
      <c r="A10" s="26" t="s">
        <v>31</v>
      </c>
      <c r="B10" s="26"/>
      <c r="C10" s="26"/>
      <c r="D10" s="26"/>
      <c r="E10" s="26">
        <f>SUM(E8:E9)</f>
        <v>3342</v>
      </c>
      <c r="F10" s="26"/>
      <c r="G10" s="26">
        <f>SUM(G8:G9)</f>
        <v>3490</v>
      </c>
      <c r="H10" s="26">
        <f>SUM(H8:H9)</f>
        <v>1</v>
      </c>
      <c r="I10" s="26"/>
      <c r="J10" s="26">
        <f>SUM(J8:J9)</f>
        <v>4</v>
      </c>
      <c r="K10" s="26"/>
    </row>
    <row r="13" spans="1:8">
      <c r="A13" s="29" t="s">
        <v>32</v>
      </c>
      <c r="B13" s="29" t="s">
        <v>33</v>
      </c>
      <c r="C13" s="30" t="s">
        <v>18</v>
      </c>
      <c r="D13" s="31" t="s">
        <v>34</v>
      </c>
      <c r="E13" s="29" t="s">
        <v>35</v>
      </c>
      <c r="F13" s="29" t="s">
        <v>36</v>
      </c>
      <c r="G13" s="29" t="s">
        <v>37</v>
      </c>
      <c r="H13" s="29"/>
    </row>
    <row r="14" ht="15" spans="1:8">
      <c r="A14" s="32" t="s">
        <v>38</v>
      </c>
      <c r="B14" s="33" t="s">
        <v>39</v>
      </c>
      <c r="C14" s="34">
        <v>20</v>
      </c>
      <c r="D14" s="31">
        <f t="shared" ref="D14:D60" si="0">C14*1.03+1</f>
        <v>21.6</v>
      </c>
      <c r="E14" s="35" t="s">
        <v>40</v>
      </c>
      <c r="F14" s="32" t="s">
        <v>41</v>
      </c>
      <c r="G14" s="36" t="s">
        <v>42</v>
      </c>
      <c r="H14" s="35" t="s">
        <v>43</v>
      </c>
    </row>
    <row r="15" ht="15" spans="1:8">
      <c r="A15" s="37" t="s">
        <v>38</v>
      </c>
      <c r="B15" s="33" t="s">
        <v>44</v>
      </c>
      <c r="C15" s="30">
        <v>32</v>
      </c>
      <c r="D15" s="31">
        <f t="shared" si="0"/>
        <v>33.96</v>
      </c>
      <c r="E15" s="36" t="s">
        <v>45</v>
      </c>
      <c r="F15" s="36">
        <v>1453221</v>
      </c>
      <c r="G15" s="38"/>
      <c r="H15" s="39" t="s">
        <v>46</v>
      </c>
    </row>
    <row r="16" ht="15" spans="1:8">
      <c r="A16" s="40"/>
      <c r="B16" s="33" t="s">
        <v>47</v>
      </c>
      <c r="C16" s="30">
        <v>48</v>
      </c>
      <c r="D16" s="31">
        <f t="shared" si="0"/>
        <v>50.44</v>
      </c>
      <c r="E16" s="38"/>
      <c r="F16" s="38"/>
      <c r="G16" s="38"/>
      <c r="H16" s="41"/>
    </row>
    <row r="17" ht="15" spans="1:8">
      <c r="A17" s="40"/>
      <c r="B17" s="33" t="s">
        <v>48</v>
      </c>
      <c r="C17" s="30">
        <v>48</v>
      </c>
      <c r="D17" s="31">
        <f t="shared" si="0"/>
        <v>50.44</v>
      </c>
      <c r="E17" s="38"/>
      <c r="F17" s="38"/>
      <c r="G17" s="38"/>
      <c r="H17" s="41"/>
    </row>
    <row r="18" ht="15" spans="1:8">
      <c r="A18" s="40"/>
      <c r="B18" s="33" t="s">
        <v>49</v>
      </c>
      <c r="C18" s="30">
        <v>32</v>
      </c>
      <c r="D18" s="31">
        <f t="shared" si="0"/>
        <v>33.96</v>
      </c>
      <c r="E18" s="38"/>
      <c r="F18" s="38"/>
      <c r="G18" s="38"/>
      <c r="H18" s="41"/>
    </row>
    <row r="19" ht="15" spans="1:8">
      <c r="A19" s="40"/>
      <c r="B19" s="33" t="s">
        <v>50</v>
      </c>
      <c r="C19" s="30">
        <v>16</v>
      </c>
      <c r="D19" s="31">
        <f t="shared" si="0"/>
        <v>17.48</v>
      </c>
      <c r="E19" s="38"/>
      <c r="F19" s="38"/>
      <c r="G19" s="38"/>
      <c r="H19" s="41"/>
    </row>
    <row r="20" ht="15" spans="1:8">
      <c r="A20" s="36" t="s">
        <v>38</v>
      </c>
      <c r="B20" s="33" t="s">
        <v>51</v>
      </c>
      <c r="C20" s="30">
        <v>41</v>
      </c>
      <c r="D20" s="31">
        <f t="shared" si="0"/>
        <v>43.23</v>
      </c>
      <c r="E20" s="36" t="s">
        <v>52</v>
      </c>
      <c r="F20" s="36">
        <v>1453230</v>
      </c>
      <c r="G20" s="38"/>
      <c r="H20" s="39" t="s">
        <v>46</v>
      </c>
    </row>
    <row r="21" ht="15" spans="1:8">
      <c r="A21" s="38"/>
      <c r="B21" s="33" t="s">
        <v>44</v>
      </c>
      <c r="C21" s="30">
        <v>82</v>
      </c>
      <c r="D21" s="31">
        <f t="shared" si="0"/>
        <v>85.46</v>
      </c>
      <c r="E21" s="38"/>
      <c r="F21" s="38"/>
      <c r="G21" s="38"/>
      <c r="H21" s="41"/>
    </row>
    <row r="22" ht="15" spans="1:8">
      <c r="A22" s="38"/>
      <c r="B22" s="33" t="s">
        <v>47</v>
      </c>
      <c r="C22" s="30">
        <v>123</v>
      </c>
      <c r="D22" s="31">
        <f t="shared" si="0"/>
        <v>127.69</v>
      </c>
      <c r="E22" s="38"/>
      <c r="F22" s="38"/>
      <c r="G22" s="38"/>
      <c r="H22" s="41"/>
    </row>
    <row r="23" ht="15" spans="1:8">
      <c r="A23" s="38"/>
      <c r="B23" s="33" t="s">
        <v>48</v>
      </c>
      <c r="C23" s="30">
        <v>123</v>
      </c>
      <c r="D23" s="31">
        <f t="shared" si="0"/>
        <v>127.69</v>
      </c>
      <c r="E23" s="38"/>
      <c r="F23" s="38"/>
      <c r="G23" s="38"/>
      <c r="H23" s="41"/>
    </row>
    <row r="24" ht="15" spans="1:8">
      <c r="A24" s="38"/>
      <c r="B24" s="33" t="s">
        <v>49</v>
      </c>
      <c r="C24" s="30">
        <v>82</v>
      </c>
      <c r="D24" s="31">
        <f t="shared" si="0"/>
        <v>85.46</v>
      </c>
      <c r="E24" s="38"/>
      <c r="F24" s="38"/>
      <c r="G24" s="38"/>
      <c r="H24" s="41"/>
    </row>
    <row r="25" ht="15" spans="1:8">
      <c r="A25" s="38"/>
      <c r="B25" s="33" t="s">
        <v>50</v>
      </c>
      <c r="C25" s="30">
        <v>41</v>
      </c>
      <c r="D25" s="31">
        <f t="shared" si="0"/>
        <v>43.23</v>
      </c>
      <c r="E25" s="38"/>
      <c r="F25" s="38"/>
      <c r="G25" s="38"/>
      <c r="H25" s="41"/>
    </row>
    <row r="26" ht="15" spans="1:8">
      <c r="A26" s="36" t="s">
        <v>53</v>
      </c>
      <c r="B26" s="33" t="s">
        <v>44</v>
      </c>
      <c r="C26" s="30">
        <v>18</v>
      </c>
      <c r="D26" s="31">
        <f t="shared" si="0"/>
        <v>19.54</v>
      </c>
      <c r="E26" s="36" t="s">
        <v>45</v>
      </c>
      <c r="F26" s="36">
        <v>1453221</v>
      </c>
      <c r="G26" s="38"/>
      <c r="H26" s="39" t="s">
        <v>46</v>
      </c>
    </row>
    <row r="27" ht="15" spans="1:8">
      <c r="A27" s="38"/>
      <c r="B27" s="33" t="s">
        <v>47</v>
      </c>
      <c r="C27" s="30">
        <v>27</v>
      </c>
      <c r="D27" s="31">
        <f t="shared" si="0"/>
        <v>28.81</v>
      </c>
      <c r="E27" s="38"/>
      <c r="F27" s="38"/>
      <c r="G27" s="38"/>
      <c r="H27" s="41"/>
    </row>
    <row r="28" ht="15" spans="1:8">
      <c r="A28" s="38"/>
      <c r="B28" s="33" t="s">
        <v>48</v>
      </c>
      <c r="C28" s="30">
        <v>27</v>
      </c>
      <c r="D28" s="31">
        <f t="shared" si="0"/>
        <v>28.81</v>
      </c>
      <c r="E28" s="38"/>
      <c r="F28" s="38"/>
      <c r="G28" s="38"/>
      <c r="H28" s="41"/>
    </row>
    <row r="29" ht="15" spans="1:8">
      <c r="A29" s="38"/>
      <c r="B29" s="33" t="s">
        <v>49</v>
      </c>
      <c r="C29" s="30">
        <v>18</v>
      </c>
      <c r="D29" s="31">
        <f t="shared" si="0"/>
        <v>19.54</v>
      </c>
      <c r="E29" s="38"/>
      <c r="F29" s="38"/>
      <c r="G29" s="38"/>
      <c r="H29" s="41"/>
    </row>
    <row r="30" ht="15" spans="1:8">
      <c r="A30" s="42"/>
      <c r="B30" s="33" t="s">
        <v>50</v>
      </c>
      <c r="C30" s="30">
        <v>9</v>
      </c>
      <c r="D30" s="31">
        <f t="shared" si="0"/>
        <v>10.27</v>
      </c>
      <c r="E30" s="42"/>
      <c r="F30" s="42"/>
      <c r="G30" s="38"/>
      <c r="H30" s="43"/>
    </row>
    <row r="31" ht="15" spans="1:8">
      <c r="A31" s="36" t="s">
        <v>53</v>
      </c>
      <c r="B31" s="33" t="s">
        <v>51</v>
      </c>
      <c r="C31" s="30">
        <v>23</v>
      </c>
      <c r="D31" s="31">
        <f t="shared" si="0"/>
        <v>24.69</v>
      </c>
      <c r="E31" s="36" t="s">
        <v>52</v>
      </c>
      <c r="F31" s="36">
        <v>1453230</v>
      </c>
      <c r="G31" s="38"/>
      <c r="H31" s="39" t="s">
        <v>46</v>
      </c>
    </row>
    <row r="32" ht="15" spans="1:8">
      <c r="A32" s="38"/>
      <c r="B32" s="33" t="s">
        <v>44</v>
      </c>
      <c r="C32" s="30">
        <v>46</v>
      </c>
      <c r="D32" s="31">
        <f t="shared" si="0"/>
        <v>48.38</v>
      </c>
      <c r="E32" s="38"/>
      <c r="F32" s="38"/>
      <c r="G32" s="38"/>
      <c r="H32" s="41"/>
    </row>
    <row r="33" ht="15" spans="1:8">
      <c r="A33" s="38"/>
      <c r="B33" s="33" t="s">
        <v>47</v>
      </c>
      <c r="C33" s="30">
        <v>69</v>
      </c>
      <c r="D33" s="31">
        <f t="shared" si="0"/>
        <v>72.07</v>
      </c>
      <c r="E33" s="38"/>
      <c r="F33" s="38"/>
      <c r="G33" s="38"/>
      <c r="H33" s="41"/>
    </row>
    <row r="34" ht="15" spans="1:8">
      <c r="A34" s="38"/>
      <c r="B34" s="33" t="s">
        <v>48</v>
      </c>
      <c r="C34" s="30">
        <v>69</v>
      </c>
      <c r="D34" s="31">
        <f t="shared" si="0"/>
        <v>72.07</v>
      </c>
      <c r="E34" s="38"/>
      <c r="F34" s="38"/>
      <c r="G34" s="38"/>
      <c r="H34" s="41"/>
    </row>
    <row r="35" ht="15" spans="1:8">
      <c r="A35" s="38"/>
      <c r="B35" s="33" t="s">
        <v>49</v>
      </c>
      <c r="C35" s="30">
        <v>46</v>
      </c>
      <c r="D35" s="31">
        <f t="shared" si="0"/>
        <v>48.38</v>
      </c>
      <c r="E35" s="38"/>
      <c r="F35" s="38"/>
      <c r="G35" s="38"/>
      <c r="H35" s="41"/>
    </row>
    <row r="36" ht="15" spans="1:8">
      <c r="A36" s="38"/>
      <c r="B36" s="33" t="s">
        <v>50</v>
      </c>
      <c r="C36" s="30">
        <v>23</v>
      </c>
      <c r="D36" s="31">
        <f t="shared" si="0"/>
        <v>24.69</v>
      </c>
      <c r="E36" s="38"/>
      <c r="F36" s="38"/>
      <c r="G36" s="38"/>
      <c r="H36" s="41"/>
    </row>
    <row r="37" ht="15" spans="1:8">
      <c r="A37" s="32" t="s">
        <v>54</v>
      </c>
      <c r="B37" s="33" t="s">
        <v>39</v>
      </c>
      <c r="C37" s="34">
        <v>24</v>
      </c>
      <c r="D37" s="31">
        <f t="shared" si="0"/>
        <v>25.72</v>
      </c>
      <c r="E37" s="35" t="s">
        <v>40</v>
      </c>
      <c r="F37" s="32" t="s">
        <v>41</v>
      </c>
      <c r="G37" s="38"/>
      <c r="H37" s="35" t="s">
        <v>43</v>
      </c>
    </row>
    <row r="38" ht="15" spans="1:8">
      <c r="A38" s="36" t="s">
        <v>54</v>
      </c>
      <c r="B38" s="33" t="s">
        <v>44</v>
      </c>
      <c r="C38" s="30">
        <v>26</v>
      </c>
      <c r="D38" s="31">
        <f t="shared" si="0"/>
        <v>27.78</v>
      </c>
      <c r="E38" s="36" t="s">
        <v>45</v>
      </c>
      <c r="F38" s="36">
        <v>1453221</v>
      </c>
      <c r="G38" s="38"/>
      <c r="H38" s="39" t="s">
        <v>46</v>
      </c>
    </row>
    <row r="39" ht="15" spans="1:8">
      <c r="A39" s="38"/>
      <c r="B39" s="33" t="s">
        <v>47</v>
      </c>
      <c r="C39" s="30">
        <v>39</v>
      </c>
      <c r="D39" s="31">
        <f t="shared" si="0"/>
        <v>41.17</v>
      </c>
      <c r="E39" s="38"/>
      <c r="F39" s="38"/>
      <c r="G39" s="38"/>
      <c r="H39" s="41"/>
    </row>
    <row r="40" ht="15" spans="1:8">
      <c r="A40" s="38"/>
      <c r="B40" s="33" t="s">
        <v>48</v>
      </c>
      <c r="C40" s="30">
        <v>39</v>
      </c>
      <c r="D40" s="31">
        <f t="shared" si="0"/>
        <v>41.17</v>
      </c>
      <c r="E40" s="38"/>
      <c r="F40" s="38"/>
      <c r="G40" s="38"/>
      <c r="H40" s="41"/>
    </row>
    <row r="41" ht="15" spans="1:8">
      <c r="A41" s="38"/>
      <c r="B41" s="33" t="s">
        <v>49</v>
      </c>
      <c r="C41" s="30">
        <v>26</v>
      </c>
      <c r="D41" s="31">
        <f t="shared" si="0"/>
        <v>27.78</v>
      </c>
      <c r="E41" s="38"/>
      <c r="F41" s="38"/>
      <c r="G41" s="38"/>
      <c r="H41" s="41"/>
    </row>
    <row r="42" ht="15" spans="1:8">
      <c r="A42" s="38"/>
      <c r="B42" s="33" t="s">
        <v>50</v>
      </c>
      <c r="C42" s="30">
        <v>13</v>
      </c>
      <c r="D42" s="31">
        <f t="shared" si="0"/>
        <v>14.39</v>
      </c>
      <c r="E42" s="38"/>
      <c r="F42" s="38"/>
      <c r="G42" s="38"/>
      <c r="H42" s="41"/>
    </row>
    <row r="43" ht="15" spans="1:8">
      <c r="A43" s="36" t="s">
        <v>54</v>
      </c>
      <c r="B43" s="33" t="s">
        <v>51</v>
      </c>
      <c r="C43" s="30">
        <v>35</v>
      </c>
      <c r="D43" s="31">
        <f t="shared" si="0"/>
        <v>37.05</v>
      </c>
      <c r="E43" s="36" t="s">
        <v>52</v>
      </c>
      <c r="F43" s="36">
        <v>1453230</v>
      </c>
      <c r="G43" s="38"/>
      <c r="H43" s="39" t="s">
        <v>46</v>
      </c>
    </row>
    <row r="44" ht="15" spans="1:8">
      <c r="A44" s="38"/>
      <c r="B44" s="33" t="s">
        <v>44</v>
      </c>
      <c r="C44" s="30">
        <v>70</v>
      </c>
      <c r="D44" s="31">
        <f t="shared" si="0"/>
        <v>73.1</v>
      </c>
      <c r="E44" s="38"/>
      <c r="F44" s="38"/>
      <c r="G44" s="38"/>
      <c r="H44" s="41"/>
    </row>
    <row r="45" ht="15" spans="1:8">
      <c r="A45" s="38"/>
      <c r="B45" s="33" t="s">
        <v>47</v>
      </c>
      <c r="C45" s="30">
        <v>105</v>
      </c>
      <c r="D45" s="31">
        <f t="shared" si="0"/>
        <v>109.15</v>
      </c>
      <c r="E45" s="38"/>
      <c r="F45" s="38"/>
      <c r="G45" s="38"/>
      <c r="H45" s="41"/>
    </row>
    <row r="46" ht="15" spans="1:8">
      <c r="A46" s="38"/>
      <c r="B46" s="33" t="s">
        <v>48</v>
      </c>
      <c r="C46" s="30">
        <v>105</v>
      </c>
      <c r="D46" s="31">
        <f t="shared" si="0"/>
        <v>109.15</v>
      </c>
      <c r="E46" s="38"/>
      <c r="F46" s="38"/>
      <c r="G46" s="38"/>
      <c r="H46" s="41"/>
    </row>
    <row r="47" ht="15" spans="1:8">
      <c r="A47" s="38"/>
      <c r="B47" s="33" t="s">
        <v>49</v>
      </c>
      <c r="C47" s="30">
        <v>70</v>
      </c>
      <c r="D47" s="31">
        <f t="shared" si="0"/>
        <v>73.1</v>
      </c>
      <c r="E47" s="38"/>
      <c r="F47" s="38"/>
      <c r="G47" s="38"/>
      <c r="H47" s="41"/>
    </row>
    <row r="48" ht="15" spans="1:8">
      <c r="A48" s="38"/>
      <c r="B48" s="33" t="s">
        <v>50</v>
      </c>
      <c r="C48" s="30">
        <v>35</v>
      </c>
      <c r="D48" s="31">
        <f t="shared" si="0"/>
        <v>37.05</v>
      </c>
      <c r="E48" s="38"/>
      <c r="F48" s="38"/>
      <c r="G48" s="38"/>
      <c r="H48" s="41"/>
    </row>
    <row r="49" ht="15" spans="1:8">
      <c r="A49" s="32" t="s">
        <v>55</v>
      </c>
      <c r="B49" s="33" t="s">
        <v>39</v>
      </c>
      <c r="C49" s="34">
        <v>38</v>
      </c>
      <c r="D49" s="31">
        <f t="shared" si="0"/>
        <v>40.14</v>
      </c>
      <c r="E49" s="35" t="s">
        <v>40</v>
      </c>
      <c r="F49" s="32" t="s">
        <v>41</v>
      </c>
      <c r="G49" s="38"/>
      <c r="H49" s="35" t="s">
        <v>43</v>
      </c>
    </row>
    <row r="50" ht="15" spans="1:8">
      <c r="A50" s="36" t="s">
        <v>55</v>
      </c>
      <c r="B50" s="33" t="s">
        <v>44</v>
      </c>
      <c r="C50" s="30">
        <v>44</v>
      </c>
      <c r="D50" s="31">
        <f t="shared" si="0"/>
        <v>46.32</v>
      </c>
      <c r="E50" s="36" t="s">
        <v>45</v>
      </c>
      <c r="F50" s="36">
        <v>1453221</v>
      </c>
      <c r="G50" s="38"/>
      <c r="H50" s="39" t="s">
        <v>46</v>
      </c>
    </row>
    <row r="51" ht="15" spans="1:8">
      <c r="A51" s="38"/>
      <c r="B51" s="33" t="s">
        <v>47</v>
      </c>
      <c r="C51" s="30">
        <v>66</v>
      </c>
      <c r="D51" s="31">
        <f t="shared" si="0"/>
        <v>68.98</v>
      </c>
      <c r="E51" s="38"/>
      <c r="F51" s="38"/>
      <c r="G51" s="38"/>
      <c r="H51" s="41"/>
    </row>
    <row r="52" ht="15" spans="1:8">
      <c r="A52" s="38"/>
      <c r="B52" s="33" t="s">
        <v>48</v>
      </c>
      <c r="C52" s="30">
        <v>66</v>
      </c>
      <c r="D52" s="31">
        <f t="shared" si="0"/>
        <v>68.98</v>
      </c>
      <c r="E52" s="38"/>
      <c r="F52" s="38"/>
      <c r="G52" s="38"/>
      <c r="H52" s="41"/>
    </row>
    <row r="53" ht="15" spans="1:8">
      <c r="A53" s="38"/>
      <c r="B53" s="33" t="s">
        <v>49</v>
      </c>
      <c r="C53" s="30">
        <v>44</v>
      </c>
      <c r="D53" s="31">
        <f t="shared" si="0"/>
        <v>46.32</v>
      </c>
      <c r="E53" s="38"/>
      <c r="F53" s="38"/>
      <c r="G53" s="38"/>
      <c r="H53" s="41"/>
    </row>
    <row r="54" ht="15" spans="1:8">
      <c r="A54" s="38"/>
      <c r="B54" s="33" t="s">
        <v>50</v>
      </c>
      <c r="C54" s="30">
        <v>22</v>
      </c>
      <c r="D54" s="31">
        <f t="shared" si="0"/>
        <v>23.66</v>
      </c>
      <c r="E54" s="38"/>
      <c r="F54" s="38"/>
      <c r="G54" s="38"/>
      <c r="H54" s="41"/>
    </row>
    <row r="55" ht="15" spans="1:8">
      <c r="A55" s="36" t="s">
        <v>55</v>
      </c>
      <c r="B55" s="33" t="s">
        <v>51</v>
      </c>
      <c r="C55" s="30">
        <v>60</v>
      </c>
      <c r="D55" s="31">
        <f t="shared" si="0"/>
        <v>62.8</v>
      </c>
      <c r="E55" s="36" t="s">
        <v>52</v>
      </c>
      <c r="F55" s="36">
        <v>1453230</v>
      </c>
      <c r="G55" s="38"/>
      <c r="H55" s="39" t="s">
        <v>46</v>
      </c>
    </row>
    <row r="56" ht="15" spans="1:8">
      <c r="A56" s="38"/>
      <c r="B56" s="33" t="s">
        <v>44</v>
      </c>
      <c r="C56" s="30">
        <v>120</v>
      </c>
      <c r="D56" s="31">
        <f t="shared" si="0"/>
        <v>124.6</v>
      </c>
      <c r="E56" s="38"/>
      <c r="F56" s="38"/>
      <c r="G56" s="38"/>
      <c r="H56" s="41"/>
    </row>
    <row r="57" ht="15" spans="1:8">
      <c r="A57" s="38"/>
      <c r="B57" s="33" t="s">
        <v>47</v>
      </c>
      <c r="C57" s="30">
        <v>180</v>
      </c>
      <c r="D57" s="31">
        <f t="shared" si="0"/>
        <v>186.4</v>
      </c>
      <c r="E57" s="38"/>
      <c r="F57" s="38"/>
      <c r="G57" s="38"/>
      <c r="H57" s="41"/>
    </row>
    <row r="58" ht="15" spans="1:8">
      <c r="A58" s="38"/>
      <c r="B58" s="33" t="s">
        <v>48</v>
      </c>
      <c r="C58" s="30">
        <v>180</v>
      </c>
      <c r="D58" s="31">
        <f t="shared" si="0"/>
        <v>186.4</v>
      </c>
      <c r="E58" s="38"/>
      <c r="F58" s="38"/>
      <c r="G58" s="38"/>
      <c r="H58" s="41"/>
    </row>
    <row r="59" ht="15" spans="1:8">
      <c r="A59" s="38"/>
      <c r="B59" s="33" t="s">
        <v>49</v>
      </c>
      <c r="C59" s="30">
        <v>120</v>
      </c>
      <c r="D59" s="31">
        <f t="shared" si="0"/>
        <v>124.6</v>
      </c>
      <c r="E59" s="38"/>
      <c r="F59" s="38"/>
      <c r="G59" s="38"/>
      <c r="H59" s="41"/>
    </row>
    <row r="60" ht="15" spans="1:8">
      <c r="A60" s="38"/>
      <c r="B60" s="33" t="s">
        <v>50</v>
      </c>
      <c r="C60" s="30">
        <v>60</v>
      </c>
      <c r="D60" s="31">
        <f t="shared" si="0"/>
        <v>62.8</v>
      </c>
      <c r="E60" s="38"/>
      <c r="F60" s="38"/>
      <c r="G60" s="38"/>
      <c r="H60" s="41"/>
    </row>
    <row r="61" spans="1:8">
      <c r="A61" s="29" t="s">
        <v>31</v>
      </c>
      <c r="B61" s="29"/>
      <c r="C61" s="30">
        <f>SUM(C14:C60)</f>
        <v>2650</v>
      </c>
      <c r="D61" s="31">
        <f>SUM(D14:D60)</f>
        <v>2776.5</v>
      </c>
      <c r="E61" s="29"/>
      <c r="F61" s="29"/>
      <c r="G61" s="29"/>
      <c r="H61" s="29"/>
    </row>
    <row r="62" spans="3:4">
      <c r="C62" s="44"/>
      <c r="D62" s="44"/>
    </row>
    <row r="63" spans="3:4">
      <c r="C63" s="44"/>
      <c r="D63" s="44"/>
    </row>
    <row r="64" ht="15" spans="1:6">
      <c r="A64" s="26" t="s">
        <v>56</v>
      </c>
      <c r="B64" s="26"/>
      <c r="C64" s="45">
        <v>692</v>
      </c>
      <c r="D64" s="46">
        <f>C64*1.03</f>
        <v>712.76</v>
      </c>
      <c r="E64" s="26"/>
      <c r="F64" s="45" t="s">
        <v>57</v>
      </c>
    </row>
  </sheetData>
  <mergeCells count="44">
    <mergeCell ref="A1:K1"/>
    <mergeCell ref="A2:D2"/>
    <mergeCell ref="E2:K2"/>
    <mergeCell ref="A8:A9"/>
    <mergeCell ref="A15:A19"/>
    <mergeCell ref="A20:A25"/>
    <mergeCell ref="A26:A30"/>
    <mergeCell ref="A31:A36"/>
    <mergeCell ref="A38:A42"/>
    <mergeCell ref="A43:A48"/>
    <mergeCell ref="A50:A54"/>
    <mergeCell ref="A55:A60"/>
    <mergeCell ref="C8:C9"/>
    <mergeCell ref="D8:D9"/>
    <mergeCell ref="E15:E19"/>
    <mergeCell ref="E20:E25"/>
    <mergeCell ref="E26:E30"/>
    <mergeCell ref="E31:E36"/>
    <mergeCell ref="E38:E42"/>
    <mergeCell ref="E43:E48"/>
    <mergeCell ref="E50:E54"/>
    <mergeCell ref="E55:E60"/>
    <mergeCell ref="F15:F19"/>
    <mergeCell ref="F20:F25"/>
    <mergeCell ref="F26:F30"/>
    <mergeCell ref="F31:F36"/>
    <mergeCell ref="F38:F42"/>
    <mergeCell ref="F43:F48"/>
    <mergeCell ref="F50:F54"/>
    <mergeCell ref="F55:F60"/>
    <mergeCell ref="G14:G60"/>
    <mergeCell ref="H8:H9"/>
    <mergeCell ref="H15:H19"/>
    <mergeCell ref="H20:H25"/>
    <mergeCell ref="H26:H30"/>
    <mergeCell ref="H31:H36"/>
    <mergeCell ref="H38:H42"/>
    <mergeCell ref="H43:H48"/>
    <mergeCell ref="H50:H54"/>
    <mergeCell ref="H55:H60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2024-10-16T06:35:39Z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63C93EA889874311AE89BB858FD66841_13</vt:lpwstr>
  </property>
</Properties>
</file>