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05" yWindow="-105" windowWidth="23250" windowHeight="12570"/>
  </bookViews>
  <sheets>
    <sheet name="845-1233" sheetId="9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'845-1233'!$A$1:$L$127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9"/>
  <c r="H9"/>
  <c r="G10"/>
  <c r="H10" s="1"/>
  <c r="G11"/>
  <c r="H11" s="1"/>
  <c r="G12"/>
  <c r="H12" s="1"/>
  <c r="G13"/>
  <c r="H13"/>
  <c r="G14"/>
  <c r="H14" s="1"/>
  <c r="G15"/>
  <c r="H15" s="1"/>
  <c r="G16"/>
  <c r="H16" s="1"/>
  <c r="G17"/>
  <c r="H17"/>
  <c r="G18"/>
  <c r="H18" s="1"/>
  <c r="G19"/>
  <c r="H19" s="1"/>
  <c r="G20"/>
  <c r="H20" s="1"/>
  <c r="G21"/>
  <c r="H21"/>
  <c r="G22"/>
  <c r="H22" s="1"/>
  <c r="G23"/>
  <c r="H23" s="1"/>
  <c r="G24"/>
  <c r="H24" s="1"/>
  <c r="G25"/>
  <c r="H25"/>
  <c r="G26"/>
  <c r="H26" s="1"/>
  <c r="G27"/>
  <c r="H27" s="1"/>
  <c r="G28"/>
  <c r="H28" s="1"/>
  <c r="G29"/>
  <c r="H29"/>
  <c r="G30"/>
  <c r="H30" s="1"/>
  <c r="G31"/>
  <c r="H31" s="1"/>
  <c r="G32"/>
  <c r="H32" s="1"/>
  <c r="G33"/>
  <c r="H33"/>
  <c r="G34"/>
  <c r="H34" s="1"/>
  <c r="G35"/>
  <c r="H35" s="1"/>
  <c r="G36"/>
  <c r="H36" s="1"/>
  <c r="G37"/>
  <c r="H37"/>
  <c r="G38"/>
  <c r="H38" s="1"/>
  <c r="G39"/>
  <c r="H39" s="1"/>
  <c r="G40"/>
  <c r="H40" s="1"/>
  <c r="G41"/>
  <c r="H41"/>
  <c r="G42"/>
  <c r="H42" s="1"/>
  <c r="G43"/>
  <c r="H43" s="1"/>
  <c r="G44"/>
  <c r="H44" s="1"/>
  <c r="G45"/>
  <c r="H45"/>
  <c r="G46"/>
  <c r="H46" s="1"/>
  <c r="G47"/>
  <c r="H47" s="1"/>
  <c r="G48"/>
  <c r="H48" s="1"/>
  <c r="G49"/>
  <c r="H49"/>
  <c r="G50"/>
  <c r="H50" s="1"/>
  <c r="G51"/>
  <c r="H51" s="1"/>
  <c r="G52"/>
  <c r="H52" s="1"/>
  <c r="G53"/>
  <c r="H53"/>
  <c r="G54"/>
  <c r="H54" s="1"/>
  <c r="G55"/>
  <c r="H55" s="1"/>
  <c r="G56"/>
  <c r="H56" s="1"/>
  <c r="G57"/>
  <c r="H57"/>
  <c r="G58"/>
  <c r="H58" s="1"/>
  <c r="G59"/>
  <c r="H59" s="1"/>
  <c r="G60"/>
  <c r="H60" s="1"/>
  <c r="G61"/>
  <c r="H61"/>
  <c r="G62"/>
  <c r="H62" s="1"/>
  <c r="G63"/>
  <c r="H63" s="1"/>
  <c r="G64"/>
  <c r="H64" s="1"/>
  <c r="G65"/>
  <c r="H65"/>
  <c r="G66"/>
  <c r="H66" s="1"/>
  <c r="G67"/>
  <c r="H67" s="1"/>
  <c r="G68"/>
  <c r="H68" s="1"/>
  <c r="G69"/>
  <c r="H69"/>
  <c r="G70"/>
  <c r="H70" s="1"/>
  <c r="G71"/>
  <c r="H71" s="1"/>
  <c r="G72"/>
  <c r="H72" s="1"/>
  <c r="G73"/>
  <c r="H73"/>
  <c r="G74"/>
  <c r="H74" s="1"/>
  <c r="G75"/>
  <c r="H75" s="1"/>
  <c r="G76"/>
  <c r="H76" s="1"/>
  <c r="G77"/>
  <c r="H77"/>
  <c r="G78"/>
  <c r="H78" s="1"/>
  <c r="G79"/>
  <c r="H79" s="1"/>
  <c r="G80"/>
  <c r="H80" s="1"/>
  <c r="G81"/>
  <c r="H81"/>
  <c r="G82"/>
  <c r="H82" s="1"/>
  <c r="G83"/>
  <c r="H83" s="1"/>
  <c r="G84"/>
  <c r="H84" s="1"/>
  <c r="G85"/>
  <c r="H85"/>
  <c r="G86"/>
  <c r="H86" s="1"/>
  <c r="G87"/>
  <c r="H87" s="1"/>
  <c r="G88"/>
  <c r="H88" s="1"/>
  <c r="G89"/>
  <c r="H89"/>
  <c r="G90"/>
  <c r="H90" s="1"/>
  <c r="G91"/>
  <c r="H91" s="1"/>
  <c r="G92"/>
  <c r="H92" s="1"/>
  <c r="G93"/>
  <c r="H93"/>
  <c r="G94"/>
  <c r="H94" s="1"/>
  <c r="G95"/>
  <c r="H95" s="1"/>
  <c r="G96"/>
  <c r="H96" s="1"/>
  <c r="G97"/>
  <c r="H97"/>
  <c r="G98"/>
  <c r="H98" s="1"/>
  <c r="G99"/>
  <c r="H99" s="1"/>
  <c r="G100"/>
  <c r="H100" s="1"/>
  <c r="G101"/>
  <c r="H101"/>
  <c r="G102"/>
  <c r="H102" s="1"/>
  <c r="G103"/>
  <c r="H103" s="1"/>
  <c r="G104"/>
  <c r="H104" s="1"/>
  <c r="G105"/>
  <c r="H105"/>
  <c r="G106"/>
  <c r="H106" s="1"/>
  <c r="G107"/>
  <c r="H107" s="1"/>
  <c r="G108"/>
  <c r="H108" s="1"/>
  <c r="G109"/>
  <c r="H109"/>
  <c r="G110"/>
  <c r="H110" s="1"/>
  <c r="G111"/>
  <c r="H111" s="1"/>
  <c r="G112"/>
  <c r="H112" s="1"/>
  <c r="G113"/>
  <c r="H113"/>
  <c r="G114"/>
  <c r="H114" s="1"/>
  <c r="G115"/>
  <c r="H115" s="1"/>
  <c r="G116"/>
  <c r="H116" s="1"/>
  <c r="G117"/>
  <c r="H117"/>
  <c r="G118"/>
  <c r="H118" s="1"/>
  <c r="G119"/>
  <c r="H119" s="1"/>
  <c r="G120"/>
  <c r="H120" s="1"/>
  <c r="G121"/>
  <c r="H121"/>
  <c r="G122"/>
  <c r="H122" s="1"/>
  <c r="G123"/>
  <c r="H123" s="1"/>
  <c r="G124"/>
  <c r="H124" s="1"/>
  <c r="G125"/>
  <c r="H125"/>
  <c r="G126"/>
  <c r="H126" s="1"/>
  <c r="H8"/>
  <c r="G8"/>
  <c r="F127"/>
</calcChain>
</file>

<file path=xl/sharedStrings.xml><?xml version="1.0" encoding="utf-8"?>
<sst xmlns="http://schemas.openxmlformats.org/spreadsheetml/2006/main" count="270" uniqueCount="38">
  <si>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</si>
  <si>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</si>
  <si>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</si>
  <si>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</si>
  <si>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</si>
  <si>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</si>
  <si>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</si>
  <si>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</si>
  <si>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</si>
  <si>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</si>
  <si>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</si>
  <si>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</si>
  <si>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</si>
  <si>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</si>
  <si>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</si>
  <si>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</si>
  <si>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</si>
  <si>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9"/>
        <color theme="1" tint="4.9989318521683403E-2"/>
        <rFont val="苹方-简 常规体"/>
        <charset val="134"/>
      </rPr>
      <t>号型</t>
    </r>
    <rPh sb="0" eb="1">
      <t>hao xing</t>
    </rPh>
    <phoneticPr fontId="16" type="noConversion"/>
  </si>
  <si>
    <t>Item Code</t>
    <phoneticPr fontId="14" type="noConversion"/>
  </si>
  <si>
    <t xml:space="preserve">ARTICLE </t>
    <phoneticPr fontId="14" type="noConversion"/>
  </si>
  <si>
    <t>Colour</t>
    <phoneticPr fontId="14" type="noConversion"/>
  </si>
  <si>
    <t>产品规格</t>
    <phoneticPr fontId="14" type="noConversion"/>
  </si>
  <si>
    <t xml:space="preserve">ORDER NR </t>
    <phoneticPr fontId="14" type="noConversion"/>
  </si>
  <si>
    <t>订单号</t>
    <phoneticPr fontId="16" type="noConversion"/>
  </si>
  <si>
    <t>客户款号</t>
    <phoneticPr fontId="14" type="noConversion"/>
  </si>
  <si>
    <t>品名</t>
    <phoneticPr fontId="14" type="noConversion"/>
  </si>
  <si>
    <t>上 海 汭 珩 发  货  清  单</t>
  </si>
  <si>
    <t>（ruihengPackaging Delivery List）</t>
  </si>
  <si>
    <t>SF</t>
    <phoneticPr fontId="16" type="noConversion"/>
  </si>
  <si>
    <t>D8875AX</t>
  </si>
  <si>
    <t>BG751 - NATURAL BEIGE</t>
  </si>
  <si>
    <t>KH514 - LT.KHAKI</t>
  </si>
  <si>
    <t>BG686 - SAND</t>
  </si>
  <si>
    <t>BK81 - BLACK</t>
  </si>
  <si>
    <t>NV256 - NAVY</t>
  </si>
  <si>
    <t xml:space="preserve">           </t>
    <phoneticPr fontId="16" type="noConversion"/>
  </si>
  <si>
    <t xml:space="preserve">P24100236//S24100136 </t>
    <phoneticPr fontId="16" type="noConversion"/>
  </si>
  <si>
    <r>
      <rPr>
        <sz val="20"/>
        <color theme="1"/>
        <rFont val="宋体"/>
        <family val="3"/>
        <charset val="134"/>
        <scheme val="minor"/>
      </rPr>
      <t>1箱</t>
    </r>
    <r>
      <rPr>
        <sz val="11"/>
        <color theme="1"/>
        <rFont val="宋体"/>
        <charset val="134"/>
        <scheme val="minor"/>
      </rPr>
      <t>300*290*250</t>
    </r>
    <phoneticPr fontId="16" type="noConversion"/>
  </si>
</sst>
</file>

<file path=xl/styles.xml><?xml version="1.0" encoding="utf-8"?>
<styleSheet xmlns="http://schemas.openxmlformats.org/spreadsheetml/2006/main">
  <numFmts count="4">
    <numFmt numFmtId="176" formatCode="yyyy\-mm\-dd"/>
    <numFmt numFmtId="177" formatCode="0_);[Red]\(0\)"/>
    <numFmt numFmtId="178" formatCode="[DBNum1][$-804]yyyy&quot;年&quot;m&quot;月&quot;d&quot;日&quot;;@"/>
    <numFmt numFmtId="184" formatCode="0_ "/>
  </numFmts>
  <fonts count="25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color theme="1"/>
      <name val="Tahoma"/>
      <family val="2"/>
    </font>
    <font>
      <sz val="9"/>
      <color theme="1"/>
      <name val="宋体"/>
      <family val="3"/>
      <charset val="134"/>
      <scheme val="minor"/>
    </font>
    <font>
      <sz val="20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8">
    <xf numFmtId="178" fontId="0" fillId="0" borderId="0">
      <alignment vertical="center"/>
    </xf>
    <xf numFmtId="178" fontId="8" fillId="0" borderId="0"/>
    <xf numFmtId="178" fontId="9" fillId="0" borderId="0"/>
    <xf numFmtId="178" fontId="9" fillId="0" borderId="0">
      <alignment vertical="center"/>
    </xf>
    <xf numFmtId="178" fontId="10" fillId="0" borderId="0">
      <alignment vertical="center"/>
    </xf>
    <xf numFmtId="178" fontId="10" fillId="0" borderId="0">
      <alignment vertical="center"/>
    </xf>
    <xf numFmtId="178" fontId="18" fillId="0" borderId="0"/>
    <xf numFmtId="178" fontId="20" fillId="0" borderId="0">
      <alignment vertical="center"/>
    </xf>
  </cellStyleXfs>
  <cellXfs count="45">
    <xf numFmtId="178" fontId="0" fillId="0" borderId="0" xfId="0">
      <alignment vertical="center"/>
    </xf>
    <xf numFmtId="178" fontId="0" fillId="0" borderId="0" xfId="0" applyNumberFormat="1">
      <alignment vertical="center"/>
    </xf>
    <xf numFmtId="178" fontId="3" fillId="2" borderId="1" xfId="0" applyFont="1" applyFill="1" applyBorder="1" applyAlignment="1">
      <alignment horizontal="center" vertical="center"/>
    </xf>
    <xf numFmtId="178" fontId="5" fillId="2" borderId="1" xfId="0" applyFont="1" applyFill="1" applyBorder="1" applyAlignment="1">
      <alignment horizontal="center" vertical="center"/>
    </xf>
    <xf numFmtId="178" fontId="1" fillId="2" borderId="1" xfId="0" applyNumberFormat="1" applyFont="1" applyFill="1" applyBorder="1" applyAlignment="1">
      <alignment horizontal="center" vertical="center"/>
    </xf>
    <xf numFmtId="178" fontId="6" fillId="2" borderId="1" xfId="0" applyFont="1" applyFill="1" applyBorder="1" applyAlignment="1">
      <alignment horizontal="center" vertical="center"/>
    </xf>
    <xf numFmtId="178" fontId="6" fillId="2" borderId="1" xfId="3" applyFont="1" applyFill="1" applyBorder="1" applyAlignment="1">
      <alignment horizontal="center" vertical="center" wrapText="1"/>
    </xf>
    <xf numFmtId="178" fontId="6" fillId="2" borderId="1" xfId="3" applyNumberFormat="1" applyFont="1" applyFill="1" applyBorder="1" applyAlignment="1">
      <alignment horizontal="center" vertical="center" wrapText="1"/>
    </xf>
    <xf numFmtId="177" fontId="6" fillId="2" borderId="1" xfId="3" applyNumberFormat="1" applyFont="1" applyFill="1" applyBorder="1" applyAlignment="1">
      <alignment horizontal="center" vertical="center" wrapText="1"/>
    </xf>
    <xf numFmtId="178" fontId="7" fillId="2" borderId="1" xfId="2" applyNumberFormat="1" applyFont="1" applyFill="1" applyBorder="1" applyAlignment="1">
      <alignment horizontal="center" vertical="center" wrapText="1"/>
    </xf>
    <xf numFmtId="178" fontId="11" fillId="2" borderId="1" xfId="3" applyFont="1" applyFill="1" applyBorder="1" applyAlignment="1">
      <alignment horizontal="center" vertical="center" wrapText="1"/>
    </xf>
    <xf numFmtId="0" fontId="0" fillId="0" borderId="0" xfId="0" applyNumberFormat="1">
      <alignment vertical="center"/>
    </xf>
    <xf numFmtId="0" fontId="0" fillId="0" borderId="1" xfId="0" applyNumberFormat="1" applyBorder="1">
      <alignment vertical="center"/>
    </xf>
    <xf numFmtId="178" fontId="1" fillId="2" borderId="1" xfId="0" applyFont="1" applyFill="1" applyBorder="1" applyAlignment="1">
      <alignment horizontal="center" vertical="center"/>
    </xf>
    <xf numFmtId="0" fontId="6" fillId="2" borderId="1" xfId="3" applyNumberFormat="1" applyFont="1" applyFill="1" applyBorder="1" applyAlignment="1">
      <alignment horizontal="center" vertical="center" wrapText="1"/>
    </xf>
    <xf numFmtId="0" fontId="7" fillId="2" borderId="1" xfId="3" applyNumberFormat="1" applyFont="1" applyFill="1" applyBorder="1" applyAlignment="1">
      <alignment horizontal="center" vertical="center" wrapText="1"/>
    </xf>
    <xf numFmtId="49" fontId="0" fillId="0" borderId="0" xfId="0" applyNumberFormat="1">
      <alignment vertical="center"/>
    </xf>
    <xf numFmtId="178" fontId="0" fillId="0" borderId="0" xfId="0" applyFill="1" applyBorder="1">
      <alignment vertical="center"/>
    </xf>
    <xf numFmtId="178" fontId="0" fillId="0" borderId="1" xfId="0" applyBorder="1">
      <alignment vertical="center"/>
    </xf>
    <xf numFmtId="178" fontId="22" fillId="0" borderId="1" xfId="0" applyFont="1" applyBorder="1" applyAlignment="1">
      <alignment horizontal="center" vertical="center"/>
    </xf>
    <xf numFmtId="178" fontId="1" fillId="2" borderId="1" xfId="0" applyFont="1" applyFill="1" applyBorder="1" applyAlignment="1">
      <alignment horizontal="center" vertical="center"/>
    </xf>
    <xf numFmtId="178" fontId="1" fillId="0" borderId="1" xfId="0" applyFont="1" applyFill="1" applyBorder="1" applyAlignment="1">
      <alignment horizontal="right" vertical="center"/>
    </xf>
    <xf numFmtId="178" fontId="1" fillId="0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176" fontId="6" fillId="0" borderId="1" xfId="3" applyNumberFormat="1" applyFont="1" applyFill="1" applyBorder="1" applyAlignment="1">
      <alignment horizontal="center" vertical="center" wrapText="1"/>
    </xf>
    <xf numFmtId="49" fontId="6" fillId="2" borderId="1" xfId="3" applyNumberFormat="1" applyFont="1" applyFill="1" applyBorder="1" applyAlignment="1">
      <alignment horizontal="center" vertical="center" wrapText="1"/>
    </xf>
    <xf numFmtId="178" fontId="15" fillId="2" borderId="1" xfId="0" applyFont="1" applyFill="1" applyBorder="1" applyAlignment="1">
      <alignment horizontal="center" vertical="center"/>
    </xf>
    <xf numFmtId="15" fontId="11" fillId="0" borderId="1" xfId="3" applyNumberFormat="1" applyFont="1" applyFill="1" applyBorder="1" applyAlignment="1">
      <alignment horizontal="center" vertical="center" wrapText="1"/>
    </xf>
    <xf numFmtId="178" fontId="21" fillId="0" borderId="1" xfId="0" applyFont="1" applyBorder="1" applyAlignment="1">
      <alignment horizontal="center" vertical="center" wrapText="1"/>
    </xf>
    <xf numFmtId="0" fontId="19" fillId="2" borderId="1" xfId="0" applyNumberFormat="1" applyFont="1" applyFill="1" applyBorder="1" applyAlignment="1">
      <alignment horizontal="center" vertical="center" wrapText="1"/>
    </xf>
    <xf numFmtId="178" fontId="13" fillId="2" borderId="1" xfId="0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178" fontId="1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/>
    </xf>
    <xf numFmtId="1" fontId="0" fillId="0" borderId="1" xfId="0" applyNumberFormat="1" applyFont="1" applyBorder="1" applyAlignment="1">
      <alignment horizontal="center"/>
    </xf>
    <xf numFmtId="1" fontId="23" fillId="0" borderId="1" xfId="0" applyNumberFormat="1" applyFont="1" applyBorder="1" applyAlignment="1">
      <alignment horizontal="center"/>
    </xf>
    <xf numFmtId="178" fontId="0" fillId="0" borderId="1" xfId="0" applyBorder="1" applyAlignment="1">
      <alignment horizontal="center" vertical="center" wrapText="1"/>
    </xf>
    <xf numFmtId="184" fontId="0" fillId="0" borderId="1" xfId="0" applyNumberFormat="1" applyBorder="1">
      <alignment vertical="center"/>
    </xf>
    <xf numFmtId="0" fontId="0" fillId="0" borderId="4" xfId="0" applyNumberFormat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0" fillId="0" borderId="3" xfId="0" applyNumberFormat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21" fillId="0" borderId="4" xfId="0" applyNumberFormat="1" applyFont="1" applyBorder="1" applyAlignment="1">
      <alignment horizontal="center" vertical="center" wrapText="1"/>
    </xf>
  </cellXfs>
  <cellStyles count="8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7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895475" y="6572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" name="Text Box 23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" name="Text Box 24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" name="Text Box 25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8" name="Text Box 26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0" name="Text Box 28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1" name="Text Box 29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2" name="Text Box 30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3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4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3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3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7" name="Text Box 2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8" name="Text Box 23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9" name="Text Box 24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0" name="Text Box 2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1" name="Text Box 2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2" name="Text Box 2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3" name="Text Box 28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4" name="Text Box 29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5" name="Text Box 30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6" name="Text Box 3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7" name="Text Box 3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8" name="Text Box 4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9" name="Text Box 4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0" name="Text Box 4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1" name="Text Box 5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2" name="Text Box 5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5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7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7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9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9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19050</xdr:rowOff>
    </xdr:to>
    <xdr:sp macro="" textlink="">
      <xdr:nvSpPr>
        <xdr:cNvPr id="9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19050</xdr:rowOff>
    </xdr:to>
    <xdr:sp macro="" textlink="">
      <xdr:nvSpPr>
        <xdr:cNvPr id="9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19050</xdr:rowOff>
    </xdr:to>
    <xdr:sp macro="" textlink="">
      <xdr:nvSpPr>
        <xdr:cNvPr id="9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19050</xdr:rowOff>
    </xdr:to>
    <xdr:sp macro="" textlink="">
      <xdr:nvSpPr>
        <xdr:cNvPr id="9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19050</xdr:rowOff>
    </xdr:to>
    <xdr:sp macro="" textlink="">
      <xdr:nvSpPr>
        <xdr:cNvPr id="10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19050</xdr:rowOff>
    </xdr:to>
    <xdr:sp macro="" textlink="">
      <xdr:nvSpPr>
        <xdr:cNvPr id="10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19050</xdr:rowOff>
    </xdr:to>
    <xdr:sp macro="" textlink="">
      <xdr:nvSpPr>
        <xdr:cNvPr id="10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19050</xdr:rowOff>
    </xdr:to>
    <xdr:sp macro="" textlink="">
      <xdr:nvSpPr>
        <xdr:cNvPr id="10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19050</xdr:rowOff>
    </xdr:to>
    <xdr:sp macro="" textlink="">
      <xdr:nvSpPr>
        <xdr:cNvPr id="10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19050</xdr:rowOff>
    </xdr:to>
    <xdr:sp macro="" textlink="">
      <xdr:nvSpPr>
        <xdr:cNvPr id="10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19050</xdr:rowOff>
    </xdr:to>
    <xdr:sp macro="" textlink="">
      <xdr:nvSpPr>
        <xdr:cNvPr id="10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19050</xdr:rowOff>
    </xdr:to>
    <xdr:sp macro="" textlink="">
      <xdr:nvSpPr>
        <xdr:cNvPr id="10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19050</xdr:rowOff>
    </xdr:to>
    <xdr:sp macro="" textlink="">
      <xdr:nvSpPr>
        <xdr:cNvPr id="10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19050</xdr:rowOff>
    </xdr:to>
    <xdr:sp macro="" textlink="">
      <xdr:nvSpPr>
        <xdr:cNvPr id="10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19050</xdr:rowOff>
    </xdr:to>
    <xdr:sp macro="" textlink="">
      <xdr:nvSpPr>
        <xdr:cNvPr id="11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19050</xdr:rowOff>
    </xdr:to>
    <xdr:sp macro="" textlink="">
      <xdr:nvSpPr>
        <xdr:cNvPr id="111" name="Text Box 5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19050</xdr:rowOff>
    </xdr:to>
    <xdr:sp macro="" textlink="">
      <xdr:nvSpPr>
        <xdr:cNvPr id="112" name="Text Box 5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9</xdr:row>
      <xdr:rowOff>104775</xdr:rowOff>
    </xdr:to>
    <xdr:sp macro="" textlink="">
      <xdr:nvSpPr>
        <xdr:cNvPr id="11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9</xdr:row>
      <xdr:rowOff>104775</xdr:rowOff>
    </xdr:to>
    <xdr:sp macro="" textlink="">
      <xdr:nvSpPr>
        <xdr:cNvPr id="11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19050</xdr:rowOff>
    </xdr:to>
    <xdr:sp macro="" textlink="">
      <xdr:nvSpPr>
        <xdr:cNvPr id="11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19050</xdr:rowOff>
    </xdr:to>
    <xdr:sp macro="" textlink="">
      <xdr:nvSpPr>
        <xdr:cNvPr id="11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19050</xdr:rowOff>
    </xdr:to>
    <xdr:sp macro="" textlink="">
      <xdr:nvSpPr>
        <xdr:cNvPr id="11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19050</xdr:rowOff>
    </xdr:to>
    <xdr:sp macro="" textlink="">
      <xdr:nvSpPr>
        <xdr:cNvPr id="11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19050</xdr:rowOff>
    </xdr:to>
    <xdr:sp macro="" textlink="">
      <xdr:nvSpPr>
        <xdr:cNvPr id="12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19050</xdr:rowOff>
    </xdr:to>
    <xdr:sp macro="" textlink="">
      <xdr:nvSpPr>
        <xdr:cNvPr id="12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19050</xdr:rowOff>
    </xdr:to>
    <xdr:sp macro="" textlink="">
      <xdr:nvSpPr>
        <xdr:cNvPr id="12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19050</xdr:rowOff>
    </xdr:to>
    <xdr:sp macro="" textlink="">
      <xdr:nvSpPr>
        <xdr:cNvPr id="12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19050</xdr:rowOff>
    </xdr:to>
    <xdr:sp macro="" textlink="">
      <xdr:nvSpPr>
        <xdr:cNvPr id="12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19050</xdr:rowOff>
    </xdr:to>
    <xdr:sp macro="" textlink="">
      <xdr:nvSpPr>
        <xdr:cNvPr id="12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19050</xdr:rowOff>
    </xdr:to>
    <xdr:sp macro="" textlink="">
      <xdr:nvSpPr>
        <xdr:cNvPr id="12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19050</xdr:rowOff>
    </xdr:to>
    <xdr:sp macro="" textlink="">
      <xdr:nvSpPr>
        <xdr:cNvPr id="12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19050</xdr:rowOff>
    </xdr:to>
    <xdr:sp macro="" textlink="">
      <xdr:nvSpPr>
        <xdr:cNvPr id="12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19050</xdr:rowOff>
    </xdr:to>
    <xdr:sp macro="" textlink="">
      <xdr:nvSpPr>
        <xdr:cNvPr id="12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9</xdr:row>
      <xdr:rowOff>104775</xdr:rowOff>
    </xdr:to>
    <xdr:sp macro="" textlink="">
      <xdr:nvSpPr>
        <xdr:cNvPr id="13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9</xdr:row>
      <xdr:rowOff>104775</xdr:rowOff>
    </xdr:to>
    <xdr:sp macro="" textlink="">
      <xdr:nvSpPr>
        <xdr:cNvPr id="13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5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5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7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7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9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9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4" name="Text Box 29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5" name="Text Box 30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6" name="Text Box 3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7" name="Text Box 3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8" name="Text Box 4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9" name="Text Box 4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0" name="Text Box 4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1" name="Text Box 5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2" name="Text Box 5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1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1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3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3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19050</xdr:rowOff>
    </xdr:to>
    <xdr:sp macro="" textlink="">
      <xdr:nvSpPr>
        <xdr:cNvPr id="224" name="Text Box 21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19050</xdr:rowOff>
    </xdr:to>
    <xdr:sp macro="" textlink="">
      <xdr:nvSpPr>
        <xdr:cNvPr id="225" name="Text Box 22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19050</xdr:rowOff>
    </xdr:to>
    <xdr:sp macro="" textlink="">
      <xdr:nvSpPr>
        <xdr:cNvPr id="226" name="Text Box 23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19050</xdr:rowOff>
    </xdr:to>
    <xdr:sp macro="" textlink="">
      <xdr:nvSpPr>
        <xdr:cNvPr id="227" name="Text Box 24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19050</xdr:rowOff>
    </xdr:to>
    <xdr:sp macro="" textlink="">
      <xdr:nvSpPr>
        <xdr:cNvPr id="228" name="Text Box 25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19050</xdr:rowOff>
    </xdr:to>
    <xdr:sp macro="" textlink="">
      <xdr:nvSpPr>
        <xdr:cNvPr id="229" name="Text Box 26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19050</xdr:rowOff>
    </xdr:to>
    <xdr:sp macro="" textlink="">
      <xdr:nvSpPr>
        <xdr:cNvPr id="230" name="Text Box 27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19050</xdr:rowOff>
    </xdr:to>
    <xdr:sp macro="" textlink="">
      <xdr:nvSpPr>
        <xdr:cNvPr id="231" name="Text Box 28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19050</xdr:rowOff>
    </xdr:to>
    <xdr:sp macro="" textlink="">
      <xdr:nvSpPr>
        <xdr:cNvPr id="232" name="Text Box 29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19050</xdr:rowOff>
    </xdr:to>
    <xdr:sp macro="" textlink="">
      <xdr:nvSpPr>
        <xdr:cNvPr id="235" name="Text Box 30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19050</xdr:rowOff>
    </xdr:to>
    <xdr:sp macro="" textlink="">
      <xdr:nvSpPr>
        <xdr:cNvPr id="236" name="Text Box 31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19050</xdr:rowOff>
    </xdr:to>
    <xdr:sp macro="" textlink="">
      <xdr:nvSpPr>
        <xdr:cNvPr id="237" name="Text Box 32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19050</xdr:rowOff>
    </xdr:to>
    <xdr:sp macro="" textlink="">
      <xdr:nvSpPr>
        <xdr:cNvPr id="238" name="Text Box 45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19050</xdr:rowOff>
    </xdr:to>
    <xdr:sp macro="" textlink="">
      <xdr:nvSpPr>
        <xdr:cNvPr id="239" name="Text Box 46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19050</xdr:rowOff>
    </xdr:to>
    <xdr:sp macro="" textlink="">
      <xdr:nvSpPr>
        <xdr:cNvPr id="240" name="Text Box 47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19050</xdr:rowOff>
    </xdr:to>
    <xdr:sp macro="" textlink="">
      <xdr:nvSpPr>
        <xdr:cNvPr id="241" name="Text Box 55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19050</xdr:rowOff>
    </xdr:to>
    <xdr:sp macro="" textlink="">
      <xdr:nvSpPr>
        <xdr:cNvPr id="242" name="Text Box 56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9</xdr:row>
      <xdr:rowOff>104775</xdr:rowOff>
    </xdr:to>
    <xdr:sp macro="" textlink="">
      <xdr:nvSpPr>
        <xdr:cNvPr id="243" name="Text Box 57"/>
        <xdr:cNvSpPr txBox="1">
          <a:spLocks noChangeArrowheads="1"/>
        </xdr:cNvSpPr>
      </xdr:nvSpPr>
      <xdr:spPr bwMode="auto">
        <a:xfrm>
          <a:off x="904875" y="1485900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9</xdr:row>
      <xdr:rowOff>104775</xdr:rowOff>
    </xdr:to>
    <xdr:sp macro="" textlink="">
      <xdr:nvSpPr>
        <xdr:cNvPr id="244" name="Text Box 57"/>
        <xdr:cNvSpPr txBox="1">
          <a:spLocks noChangeArrowheads="1"/>
        </xdr:cNvSpPr>
      </xdr:nvSpPr>
      <xdr:spPr bwMode="auto">
        <a:xfrm>
          <a:off x="904875" y="1485900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19050</xdr:rowOff>
    </xdr:to>
    <xdr:sp macro="" textlink="">
      <xdr:nvSpPr>
        <xdr:cNvPr id="246" name="Text Box 21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19050</xdr:rowOff>
    </xdr:to>
    <xdr:sp macro="" textlink="">
      <xdr:nvSpPr>
        <xdr:cNvPr id="247" name="Text Box 22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19050</xdr:rowOff>
    </xdr:to>
    <xdr:sp macro="" textlink="">
      <xdr:nvSpPr>
        <xdr:cNvPr id="248" name="Text Box 23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19050</xdr:rowOff>
    </xdr:to>
    <xdr:sp macro="" textlink="">
      <xdr:nvSpPr>
        <xdr:cNvPr id="249" name="Text Box 24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19050</xdr:rowOff>
    </xdr:to>
    <xdr:sp macro="" textlink="">
      <xdr:nvSpPr>
        <xdr:cNvPr id="250" name="Text Box 25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19050</xdr:rowOff>
    </xdr:to>
    <xdr:sp macro="" textlink="">
      <xdr:nvSpPr>
        <xdr:cNvPr id="251" name="Text Box 26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19050</xdr:rowOff>
    </xdr:to>
    <xdr:sp macro="" textlink="">
      <xdr:nvSpPr>
        <xdr:cNvPr id="252" name="Text Box 27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19050</xdr:rowOff>
    </xdr:to>
    <xdr:sp macro="" textlink="">
      <xdr:nvSpPr>
        <xdr:cNvPr id="253" name="Text Box 28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19050</xdr:rowOff>
    </xdr:to>
    <xdr:sp macro="" textlink="">
      <xdr:nvSpPr>
        <xdr:cNvPr id="254" name="Text Box 29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9</xdr:row>
      <xdr:rowOff>19050</xdr:rowOff>
    </xdr:to>
    <xdr:sp macro="" textlink="">
      <xdr:nvSpPr>
        <xdr:cNvPr id="255" name="Text Box 30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9</xdr:row>
      <xdr:rowOff>104775</xdr:rowOff>
    </xdr:to>
    <xdr:sp macro="" textlink="">
      <xdr:nvSpPr>
        <xdr:cNvPr id="260" name="Text Box 57"/>
        <xdr:cNvSpPr txBox="1">
          <a:spLocks noChangeArrowheads="1"/>
        </xdr:cNvSpPr>
      </xdr:nvSpPr>
      <xdr:spPr bwMode="auto">
        <a:xfrm>
          <a:off x="904875" y="1485900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9</xdr:row>
      <xdr:rowOff>104775</xdr:rowOff>
    </xdr:to>
    <xdr:sp macro="" textlink="">
      <xdr:nvSpPr>
        <xdr:cNvPr id="261" name="Text Box 57"/>
        <xdr:cNvSpPr txBox="1">
          <a:spLocks noChangeArrowheads="1"/>
        </xdr:cNvSpPr>
      </xdr:nvSpPr>
      <xdr:spPr bwMode="auto">
        <a:xfrm>
          <a:off x="904875" y="1485900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27"/>
  <sheetViews>
    <sheetView tabSelected="1" view="pageBreakPreview" zoomScale="60" workbookViewId="0">
      <selection activeCell="P18" sqref="P18"/>
    </sheetView>
  </sheetViews>
  <sheetFormatPr defaultRowHeight="13.5"/>
  <cols>
    <col min="1" max="1" width="11.875" customWidth="1"/>
    <col min="2" max="2" width="7.75" customWidth="1"/>
    <col min="3" max="3" width="14.75" customWidth="1"/>
    <col min="4" max="4" width="12.75" style="17" customWidth="1"/>
    <col min="5" max="5" width="17.625" style="16" customWidth="1"/>
    <col min="6" max="6" width="10.875" style="1" customWidth="1"/>
    <col min="7" max="7" width="11.125" customWidth="1"/>
    <col min="8" max="8" width="9.25" customWidth="1"/>
    <col min="9" max="12" width="9.25" style="11" customWidth="1"/>
    <col min="13" max="13" width="9" style="11"/>
  </cols>
  <sheetData>
    <row r="1" spans="1:12" ht="25.5">
      <c r="A1" s="30" t="s">
        <v>26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</row>
    <row r="2" spans="1:12" ht="25.5">
      <c r="A2" s="30" t="s">
        <v>27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</row>
    <row r="3" spans="1:12" ht="15" customHeight="1">
      <c r="A3" s="13"/>
      <c r="B3" s="13"/>
      <c r="C3" s="20"/>
      <c r="D3" s="21" t="s">
        <v>0</v>
      </c>
      <c r="E3" s="31">
        <v>45581</v>
      </c>
      <c r="F3" s="31"/>
      <c r="G3" s="29"/>
      <c r="H3" s="29"/>
      <c r="I3" s="29"/>
      <c r="J3" s="29"/>
      <c r="K3" s="29"/>
      <c r="L3" s="29"/>
    </row>
    <row r="4" spans="1:12" ht="15">
      <c r="A4" s="2"/>
      <c r="B4" s="13"/>
      <c r="C4" s="32" t="s">
        <v>1</v>
      </c>
      <c r="D4" s="32"/>
      <c r="E4" s="33" t="s">
        <v>28</v>
      </c>
      <c r="F4" s="33"/>
      <c r="G4" s="29"/>
      <c r="H4" s="29"/>
      <c r="I4" s="29"/>
      <c r="J4" s="29"/>
      <c r="K4" s="29"/>
      <c r="L4" s="29"/>
    </row>
    <row r="5" spans="1:12" ht="9.75" customHeight="1">
      <c r="A5" s="13"/>
      <c r="B5" s="3"/>
      <c r="C5" s="20"/>
      <c r="D5" s="22"/>
      <c r="E5" s="23"/>
      <c r="F5" s="4"/>
      <c r="G5" s="29"/>
      <c r="H5" s="29"/>
      <c r="I5" s="29"/>
      <c r="J5" s="29"/>
      <c r="K5" s="29"/>
      <c r="L5" s="29"/>
    </row>
    <row r="6" spans="1:12" ht="25.5">
      <c r="A6" s="5" t="s">
        <v>22</v>
      </c>
      <c r="B6" s="6" t="s">
        <v>18</v>
      </c>
      <c r="C6" s="6" t="s">
        <v>19</v>
      </c>
      <c r="D6" s="24" t="s">
        <v>20</v>
      </c>
      <c r="E6" s="25" t="s">
        <v>2</v>
      </c>
      <c r="F6" s="7" t="s">
        <v>3</v>
      </c>
      <c r="G6" s="8" t="s">
        <v>4</v>
      </c>
      <c r="H6" s="8" t="s">
        <v>5</v>
      </c>
      <c r="I6" s="14" t="s">
        <v>6</v>
      </c>
      <c r="J6" s="14" t="s">
        <v>7</v>
      </c>
      <c r="K6" s="14" t="s">
        <v>8</v>
      </c>
      <c r="L6" s="14" t="s">
        <v>9</v>
      </c>
    </row>
    <row r="7" spans="1:12" ht="25.5">
      <c r="A7" s="9" t="s">
        <v>23</v>
      </c>
      <c r="B7" s="10" t="s">
        <v>21</v>
      </c>
      <c r="C7" s="26" t="s">
        <v>24</v>
      </c>
      <c r="D7" s="27" t="s">
        <v>25</v>
      </c>
      <c r="E7" s="23" t="s">
        <v>17</v>
      </c>
      <c r="F7" s="7" t="s">
        <v>10</v>
      </c>
      <c r="G7" s="8" t="s">
        <v>11</v>
      </c>
      <c r="H7" s="8" t="s">
        <v>12</v>
      </c>
      <c r="I7" s="15" t="s">
        <v>13</v>
      </c>
      <c r="J7" s="14" t="s">
        <v>14</v>
      </c>
      <c r="K7" s="14" t="s">
        <v>15</v>
      </c>
      <c r="L7" s="14" t="s">
        <v>16</v>
      </c>
    </row>
    <row r="8" spans="1:12">
      <c r="A8" s="28" t="s">
        <v>36</v>
      </c>
      <c r="B8" s="18"/>
      <c r="C8" s="34" t="s">
        <v>29</v>
      </c>
      <c r="D8" s="34">
        <v>1488208</v>
      </c>
      <c r="E8" s="36" t="s">
        <v>30</v>
      </c>
      <c r="F8" s="35">
        <v>1.03</v>
      </c>
      <c r="G8" s="38">
        <f>F8*0.03</f>
        <v>3.09E-2</v>
      </c>
      <c r="H8" s="38">
        <f>SUM(F8:G8)</f>
        <v>1.0609</v>
      </c>
      <c r="I8" s="44" t="s">
        <v>37</v>
      </c>
      <c r="J8" s="39">
        <v>8.8000000000000007</v>
      </c>
      <c r="K8" s="39">
        <v>9</v>
      </c>
      <c r="L8" s="39"/>
    </row>
    <row r="9" spans="1:12">
      <c r="A9" s="37"/>
      <c r="B9" s="18"/>
      <c r="C9" s="34" t="s">
        <v>29</v>
      </c>
      <c r="D9" s="34">
        <v>1488208</v>
      </c>
      <c r="E9" s="36" t="s">
        <v>31</v>
      </c>
      <c r="F9" s="35">
        <v>1.03</v>
      </c>
      <c r="G9" s="38">
        <f t="shared" ref="G9:G72" si="0">F9*0.03</f>
        <v>3.09E-2</v>
      </c>
      <c r="H9" s="38">
        <f t="shared" ref="H9:H72" si="1">SUM(F9:G9)</f>
        <v>1.0609</v>
      </c>
      <c r="I9" s="42"/>
      <c r="J9" s="40"/>
      <c r="K9" s="40"/>
      <c r="L9" s="40"/>
    </row>
    <row r="10" spans="1:12">
      <c r="A10" s="37"/>
      <c r="B10" s="18"/>
      <c r="C10" s="34" t="s">
        <v>29</v>
      </c>
      <c r="D10" s="34">
        <v>1488208</v>
      </c>
      <c r="E10" s="36" t="s">
        <v>32</v>
      </c>
      <c r="F10" s="35">
        <v>1.03</v>
      </c>
      <c r="G10" s="38">
        <f t="shared" si="0"/>
        <v>3.09E-2</v>
      </c>
      <c r="H10" s="38">
        <f t="shared" si="1"/>
        <v>1.0609</v>
      </c>
      <c r="I10" s="42"/>
      <c r="J10" s="40"/>
      <c r="K10" s="40"/>
      <c r="L10" s="40"/>
    </row>
    <row r="11" spans="1:12">
      <c r="A11" s="37"/>
      <c r="B11" s="18"/>
      <c r="C11" s="34" t="s">
        <v>29</v>
      </c>
      <c r="D11" s="34">
        <v>1488208</v>
      </c>
      <c r="E11" s="36" t="s">
        <v>33</v>
      </c>
      <c r="F11" s="35">
        <v>1.03</v>
      </c>
      <c r="G11" s="38">
        <f t="shared" si="0"/>
        <v>3.09E-2</v>
      </c>
      <c r="H11" s="38">
        <f t="shared" si="1"/>
        <v>1.0609</v>
      </c>
      <c r="I11" s="42"/>
      <c r="J11" s="40"/>
      <c r="K11" s="40"/>
      <c r="L11" s="40"/>
    </row>
    <row r="12" spans="1:12">
      <c r="A12" s="37"/>
      <c r="B12" s="18"/>
      <c r="C12" s="34" t="s">
        <v>29</v>
      </c>
      <c r="D12" s="34">
        <v>1488208</v>
      </c>
      <c r="E12" s="36" t="s">
        <v>34</v>
      </c>
      <c r="F12" s="35">
        <v>1.03</v>
      </c>
      <c r="G12" s="38">
        <f t="shared" si="0"/>
        <v>3.09E-2</v>
      </c>
      <c r="H12" s="38">
        <f t="shared" si="1"/>
        <v>1.0609</v>
      </c>
      <c r="I12" s="42"/>
      <c r="J12" s="40"/>
      <c r="K12" s="40"/>
      <c r="L12" s="40"/>
    </row>
    <row r="13" spans="1:12">
      <c r="A13" s="37"/>
      <c r="B13" s="18"/>
      <c r="C13" s="34" t="s">
        <v>29</v>
      </c>
      <c r="D13" s="34">
        <v>1488209</v>
      </c>
      <c r="E13" s="36" t="s">
        <v>30</v>
      </c>
      <c r="F13" s="35">
        <v>6.18</v>
      </c>
      <c r="G13" s="38">
        <f t="shared" si="0"/>
        <v>0.18539999999999998</v>
      </c>
      <c r="H13" s="38">
        <f t="shared" si="1"/>
        <v>6.3653999999999993</v>
      </c>
      <c r="I13" s="42"/>
      <c r="J13" s="40"/>
      <c r="K13" s="40"/>
      <c r="L13" s="40"/>
    </row>
    <row r="14" spans="1:12">
      <c r="A14" s="37"/>
      <c r="B14" s="18"/>
      <c r="C14" s="34" t="s">
        <v>29</v>
      </c>
      <c r="D14" s="34">
        <v>1488209</v>
      </c>
      <c r="E14" s="36" t="s">
        <v>31</v>
      </c>
      <c r="F14" s="35">
        <v>5.15</v>
      </c>
      <c r="G14" s="38">
        <f t="shared" si="0"/>
        <v>0.1545</v>
      </c>
      <c r="H14" s="38">
        <f t="shared" si="1"/>
        <v>5.3045</v>
      </c>
      <c r="I14" s="42"/>
      <c r="J14" s="40"/>
      <c r="K14" s="40"/>
      <c r="L14" s="40"/>
    </row>
    <row r="15" spans="1:12">
      <c r="A15" s="37"/>
      <c r="B15" s="18"/>
      <c r="C15" s="34" t="s">
        <v>29</v>
      </c>
      <c r="D15" s="34">
        <v>1488209</v>
      </c>
      <c r="E15" s="36" t="s">
        <v>32</v>
      </c>
      <c r="F15" s="35">
        <v>7.21</v>
      </c>
      <c r="G15" s="38">
        <f t="shared" si="0"/>
        <v>0.21629999999999999</v>
      </c>
      <c r="H15" s="38">
        <f t="shared" si="1"/>
        <v>7.4263000000000003</v>
      </c>
      <c r="I15" s="42"/>
      <c r="J15" s="40"/>
      <c r="K15" s="40"/>
      <c r="L15" s="40"/>
    </row>
    <row r="16" spans="1:12">
      <c r="A16" s="37"/>
      <c r="B16" s="18"/>
      <c r="C16" s="34" t="s">
        <v>29</v>
      </c>
      <c r="D16" s="34">
        <v>1488209</v>
      </c>
      <c r="E16" s="36" t="s">
        <v>33</v>
      </c>
      <c r="F16" s="35">
        <v>6.18</v>
      </c>
      <c r="G16" s="38">
        <f t="shared" si="0"/>
        <v>0.18539999999999998</v>
      </c>
      <c r="H16" s="38">
        <f t="shared" si="1"/>
        <v>6.3653999999999993</v>
      </c>
      <c r="I16" s="42"/>
      <c r="J16" s="40"/>
      <c r="K16" s="40"/>
      <c r="L16" s="40"/>
    </row>
    <row r="17" spans="1:12">
      <c r="A17" s="37"/>
      <c r="B17" s="18"/>
      <c r="C17" s="34" t="s">
        <v>29</v>
      </c>
      <c r="D17" s="34">
        <v>1488209</v>
      </c>
      <c r="E17" s="36" t="s">
        <v>34</v>
      </c>
      <c r="F17" s="35">
        <v>5.15</v>
      </c>
      <c r="G17" s="38">
        <f t="shared" si="0"/>
        <v>0.1545</v>
      </c>
      <c r="H17" s="38">
        <f t="shared" si="1"/>
        <v>5.3045</v>
      </c>
      <c r="I17" s="42"/>
      <c r="J17" s="40"/>
      <c r="K17" s="40"/>
      <c r="L17" s="40"/>
    </row>
    <row r="18" spans="1:12">
      <c r="A18" s="37"/>
      <c r="B18" s="18"/>
      <c r="C18" s="34" t="s">
        <v>29</v>
      </c>
      <c r="D18" s="34">
        <v>1488211</v>
      </c>
      <c r="E18" s="36" t="s">
        <v>30</v>
      </c>
      <c r="F18" s="35">
        <v>19.57</v>
      </c>
      <c r="G18" s="38">
        <f t="shared" si="0"/>
        <v>0.58709999999999996</v>
      </c>
      <c r="H18" s="38">
        <f t="shared" si="1"/>
        <v>20.1571</v>
      </c>
      <c r="I18" s="42"/>
      <c r="J18" s="40"/>
      <c r="K18" s="40"/>
      <c r="L18" s="40"/>
    </row>
    <row r="19" spans="1:12">
      <c r="A19" s="37"/>
      <c r="B19" s="18"/>
      <c r="C19" s="34" t="s">
        <v>29</v>
      </c>
      <c r="D19" s="34">
        <v>1488211</v>
      </c>
      <c r="E19" s="36" t="s">
        <v>31</v>
      </c>
      <c r="F19" s="35">
        <v>15.45</v>
      </c>
      <c r="G19" s="38">
        <f t="shared" si="0"/>
        <v>0.46349999999999997</v>
      </c>
      <c r="H19" s="38">
        <f t="shared" si="1"/>
        <v>15.913499999999999</v>
      </c>
      <c r="I19" s="42"/>
      <c r="J19" s="40"/>
      <c r="K19" s="40"/>
      <c r="L19" s="40"/>
    </row>
    <row r="20" spans="1:12">
      <c r="A20" s="37"/>
      <c r="B20" s="18"/>
      <c r="C20" s="34" t="s">
        <v>29</v>
      </c>
      <c r="D20" s="34">
        <v>1488211</v>
      </c>
      <c r="E20" s="36" t="s">
        <v>32</v>
      </c>
      <c r="F20" s="35">
        <v>21.63</v>
      </c>
      <c r="G20" s="38">
        <f t="shared" si="0"/>
        <v>0.64889999999999992</v>
      </c>
      <c r="H20" s="38">
        <f t="shared" si="1"/>
        <v>22.2789</v>
      </c>
      <c r="I20" s="42"/>
      <c r="J20" s="40"/>
      <c r="K20" s="40"/>
      <c r="L20" s="40"/>
    </row>
    <row r="21" spans="1:12">
      <c r="A21" s="37"/>
      <c r="B21" s="18"/>
      <c r="C21" s="34" t="s">
        <v>29</v>
      </c>
      <c r="D21" s="34">
        <v>1488211</v>
      </c>
      <c r="E21" s="36" t="s">
        <v>33</v>
      </c>
      <c r="F21" s="35">
        <v>20.6</v>
      </c>
      <c r="G21" s="38">
        <f t="shared" si="0"/>
        <v>0.61799999999999999</v>
      </c>
      <c r="H21" s="38">
        <f t="shared" si="1"/>
        <v>21.218</v>
      </c>
      <c r="I21" s="42"/>
      <c r="J21" s="40"/>
      <c r="K21" s="40"/>
      <c r="L21" s="40"/>
    </row>
    <row r="22" spans="1:12">
      <c r="A22" s="37"/>
      <c r="B22" s="18"/>
      <c r="C22" s="34" t="s">
        <v>29</v>
      </c>
      <c r="D22" s="34">
        <v>1488211</v>
      </c>
      <c r="E22" s="36" t="s">
        <v>34</v>
      </c>
      <c r="F22" s="35">
        <v>16.48</v>
      </c>
      <c r="G22" s="38">
        <f t="shared" si="0"/>
        <v>0.49440000000000001</v>
      </c>
      <c r="H22" s="38">
        <f t="shared" si="1"/>
        <v>16.974399999999999</v>
      </c>
      <c r="I22" s="42"/>
      <c r="J22" s="40"/>
      <c r="K22" s="40"/>
      <c r="L22" s="40"/>
    </row>
    <row r="23" spans="1:12">
      <c r="A23" s="37"/>
      <c r="B23" s="18"/>
      <c r="C23" s="34" t="s">
        <v>29</v>
      </c>
      <c r="D23" s="34">
        <v>1488212</v>
      </c>
      <c r="E23" s="36" t="s">
        <v>30</v>
      </c>
      <c r="F23" s="35">
        <v>5.15</v>
      </c>
      <c r="G23" s="38">
        <f t="shared" si="0"/>
        <v>0.1545</v>
      </c>
      <c r="H23" s="38">
        <f t="shared" si="1"/>
        <v>5.3045</v>
      </c>
      <c r="I23" s="42"/>
      <c r="J23" s="40"/>
      <c r="K23" s="40"/>
      <c r="L23" s="40"/>
    </row>
    <row r="24" spans="1:12">
      <c r="A24" s="37"/>
      <c r="B24" s="18"/>
      <c r="C24" s="34" t="s">
        <v>29</v>
      </c>
      <c r="D24" s="34">
        <v>1488212</v>
      </c>
      <c r="E24" s="36" t="s">
        <v>31</v>
      </c>
      <c r="F24" s="35">
        <v>4.12</v>
      </c>
      <c r="G24" s="38">
        <f t="shared" si="0"/>
        <v>0.1236</v>
      </c>
      <c r="H24" s="38">
        <f t="shared" si="1"/>
        <v>4.2435999999999998</v>
      </c>
      <c r="I24" s="42"/>
      <c r="J24" s="40"/>
      <c r="K24" s="40"/>
      <c r="L24" s="40"/>
    </row>
    <row r="25" spans="1:12">
      <c r="A25" s="37"/>
      <c r="B25" s="18"/>
      <c r="C25" s="34" t="s">
        <v>29</v>
      </c>
      <c r="D25" s="34">
        <v>1488212</v>
      </c>
      <c r="E25" s="36" t="s">
        <v>32</v>
      </c>
      <c r="F25" s="35">
        <v>5.15</v>
      </c>
      <c r="G25" s="38">
        <f t="shared" si="0"/>
        <v>0.1545</v>
      </c>
      <c r="H25" s="38">
        <f t="shared" si="1"/>
        <v>5.3045</v>
      </c>
      <c r="I25" s="43"/>
      <c r="J25" s="41"/>
      <c r="K25" s="41"/>
      <c r="L25" s="41"/>
    </row>
    <row r="26" spans="1:12">
      <c r="A26" s="37"/>
      <c r="B26" s="18"/>
      <c r="C26" s="34" t="s">
        <v>29</v>
      </c>
      <c r="D26" s="34">
        <v>1488212</v>
      </c>
      <c r="E26" s="36" t="s">
        <v>33</v>
      </c>
      <c r="F26" s="35">
        <v>5.15</v>
      </c>
      <c r="G26" s="38">
        <f t="shared" si="0"/>
        <v>0.1545</v>
      </c>
      <c r="H26" s="38">
        <f t="shared" si="1"/>
        <v>5.3045</v>
      </c>
      <c r="I26" s="12"/>
      <c r="J26" s="12"/>
      <c r="K26" s="12"/>
      <c r="L26" s="12"/>
    </row>
    <row r="27" spans="1:12">
      <c r="A27" s="37"/>
      <c r="B27" s="18"/>
      <c r="C27" s="34" t="s">
        <v>29</v>
      </c>
      <c r="D27" s="34">
        <v>1488212</v>
      </c>
      <c r="E27" s="36" t="s">
        <v>34</v>
      </c>
      <c r="F27" s="35">
        <v>4.12</v>
      </c>
      <c r="G27" s="38">
        <f t="shared" si="0"/>
        <v>0.1236</v>
      </c>
      <c r="H27" s="38">
        <f t="shared" si="1"/>
        <v>4.2435999999999998</v>
      </c>
      <c r="I27" s="12"/>
      <c r="J27" s="12"/>
      <c r="K27" s="12"/>
      <c r="L27" s="12"/>
    </row>
    <row r="28" spans="1:12">
      <c r="A28" s="37"/>
      <c r="B28" s="18"/>
      <c r="C28" s="34" t="s">
        <v>29</v>
      </c>
      <c r="D28" s="34">
        <v>1488213</v>
      </c>
      <c r="E28" s="36" t="s">
        <v>30</v>
      </c>
      <c r="F28" s="35">
        <v>13.39</v>
      </c>
      <c r="G28" s="38">
        <f t="shared" si="0"/>
        <v>0.4017</v>
      </c>
      <c r="H28" s="38">
        <f t="shared" si="1"/>
        <v>13.791700000000001</v>
      </c>
      <c r="I28" s="12"/>
      <c r="J28" s="12"/>
      <c r="K28" s="12"/>
      <c r="L28" s="12"/>
    </row>
    <row r="29" spans="1:12">
      <c r="A29" s="37"/>
      <c r="B29" s="18"/>
      <c r="C29" s="34" t="s">
        <v>29</v>
      </c>
      <c r="D29" s="34">
        <v>1488213</v>
      </c>
      <c r="E29" s="36" t="s">
        <v>31</v>
      </c>
      <c r="F29" s="35">
        <v>10.3</v>
      </c>
      <c r="G29" s="38">
        <f t="shared" si="0"/>
        <v>0.309</v>
      </c>
      <c r="H29" s="38">
        <f t="shared" si="1"/>
        <v>10.609</v>
      </c>
      <c r="I29" s="12"/>
      <c r="J29" s="12"/>
      <c r="K29" s="12"/>
      <c r="L29" s="12"/>
    </row>
    <row r="30" spans="1:12">
      <c r="A30" s="37"/>
      <c r="B30" s="18"/>
      <c r="C30" s="34" t="s">
        <v>29</v>
      </c>
      <c r="D30" s="34">
        <v>1488213</v>
      </c>
      <c r="E30" s="36" t="s">
        <v>32</v>
      </c>
      <c r="F30" s="35">
        <v>14.42</v>
      </c>
      <c r="G30" s="38">
        <f t="shared" si="0"/>
        <v>0.43259999999999998</v>
      </c>
      <c r="H30" s="38">
        <f t="shared" si="1"/>
        <v>14.852600000000001</v>
      </c>
      <c r="I30" s="12"/>
      <c r="J30" s="12"/>
      <c r="K30" s="12"/>
      <c r="L30" s="12"/>
    </row>
    <row r="31" spans="1:12">
      <c r="A31" s="37"/>
      <c r="B31" s="18"/>
      <c r="C31" s="34" t="s">
        <v>29</v>
      </c>
      <c r="D31" s="34">
        <v>1488213</v>
      </c>
      <c r="E31" s="36" t="s">
        <v>33</v>
      </c>
      <c r="F31" s="35">
        <v>13.39</v>
      </c>
      <c r="G31" s="38">
        <f t="shared" si="0"/>
        <v>0.4017</v>
      </c>
      <c r="H31" s="38">
        <f t="shared" si="1"/>
        <v>13.791700000000001</v>
      </c>
      <c r="I31" s="12"/>
      <c r="J31" s="12"/>
      <c r="K31" s="12"/>
      <c r="L31" s="12"/>
    </row>
    <row r="32" spans="1:12">
      <c r="A32" s="37"/>
      <c r="B32" s="18"/>
      <c r="C32" s="34" t="s">
        <v>29</v>
      </c>
      <c r="D32" s="34">
        <v>1488213</v>
      </c>
      <c r="E32" s="36" t="s">
        <v>34</v>
      </c>
      <c r="F32" s="35">
        <v>11.33</v>
      </c>
      <c r="G32" s="38">
        <f t="shared" si="0"/>
        <v>0.33989999999999998</v>
      </c>
      <c r="H32" s="38">
        <f t="shared" si="1"/>
        <v>11.6699</v>
      </c>
      <c r="I32" s="12"/>
      <c r="J32" s="12"/>
      <c r="K32" s="12"/>
      <c r="L32" s="12"/>
    </row>
    <row r="33" spans="1:12">
      <c r="A33" s="37"/>
      <c r="B33" s="18"/>
      <c r="C33" s="34" t="s">
        <v>29</v>
      </c>
      <c r="D33" s="34">
        <v>1488214</v>
      </c>
      <c r="E33" s="36" t="s">
        <v>30</v>
      </c>
      <c r="F33" s="35">
        <v>2.06</v>
      </c>
      <c r="G33" s="38">
        <f t="shared" si="0"/>
        <v>6.1800000000000001E-2</v>
      </c>
      <c r="H33" s="38">
        <f t="shared" si="1"/>
        <v>2.1217999999999999</v>
      </c>
      <c r="I33" s="12"/>
      <c r="J33" s="12"/>
      <c r="K33" s="12"/>
      <c r="L33" s="12"/>
    </row>
    <row r="34" spans="1:12">
      <c r="A34" s="37"/>
      <c r="B34" s="18"/>
      <c r="C34" s="34" t="s">
        <v>29</v>
      </c>
      <c r="D34" s="34">
        <v>1488214</v>
      </c>
      <c r="E34" s="36" t="s">
        <v>31</v>
      </c>
      <c r="F34" s="35">
        <v>2.06</v>
      </c>
      <c r="G34" s="38">
        <f t="shared" si="0"/>
        <v>6.1800000000000001E-2</v>
      </c>
      <c r="H34" s="38">
        <f t="shared" si="1"/>
        <v>2.1217999999999999</v>
      </c>
      <c r="I34" s="12"/>
      <c r="J34" s="12"/>
      <c r="K34" s="12"/>
      <c r="L34" s="12"/>
    </row>
    <row r="35" spans="1:12">
      <c r="A35" s="37"/>
      <c r="B35" s="18"/>
      <c r="C35" s="34" t="s">
        <v>29</v>
      </c>
      <c r="D35" s="34">
        <v>1488214</v>
      </c>
      <c r="E35" s="36" t="s">
        <v>32</v>
      </c>
      <c r="F35" s="35">
        <v>3.09</v>
      </c>
      <c r="G35" s="38">
        <f t="shared" si="0"/>
        <v>9.2699999999999991E-2</v>
      </c>
      <c r="H35" s="38">
        <f t="shared" si="1"/>
        <v>3.1826999999999996</v>
      </c>
      <c r="I35" s="12"/>
      <c r="J35" s="12"/>
      <c r="K35" s="12"/>
      <c r="L35" s="12"/>
    </row>
    <row r="36" spans="1:12">
      <c r="A36" s="37"/>
      <c r="B36" s="18"/>
      <c r="C36" s="34" t="s">
        <v>29</v>
      </c>
      <c r="D36" s="34">
        <v>1488214</v>
      </c>
      <c r="E36" s="36" t="s">
        <v>33</v>
      </c>
      <c r="F36" s="35">
        <v>2.06</v>
      </c>
      <c r="G36" s="38">
        <f t="shared" si="0"/>
        <v>6.1800000000000001E-2</v>
      </c>
      <c r="H36" s="38">
        <f t="shared" si="1"/>
        <v>2.1217999999999999</v>
      </c>
      <c r="I36" s="12"/>
      <c r="J36" s="12"/>
      <c r="K36" s="12"/>
      <c r="L36" s="12"/>
    </row>
    <row r="37" spans="1:12">
      <c r="A37" s="37"/>
      <c r="B37" s="18"/>
      <c r="C37" s="34" t="s">
        <v>29</v>
      </c>
      <c r="D37" s="34">
        <v>1488214</v>
      </c>
      <c r="E37" s="36" t="s">
        <v>34</v>
      </c>
      <c r="F37" s="35">
        <v>2.06</v>
      </c>
      <c r="G37" s="38">
        <f t="shared" si="0"/>
        <v>6.1800000000000001E-2</v>
      </c>
      <c r="H37" s="38">
        <f t="shared" si="1"/>
        <v>2.1217999999999999</v>
      </c>
      <c r="I37" s="12"/>
      <c r="J37" s="12"/>
      <c r="K37" s="12"/>
      <c r="L37" s="12"/>
    </row>
    <row r="38" spans="1:12">
      <c r="A38" s="37"/>
      <c r="B38" s="18"/>
      <c r="C38" s="34" t="s">
        <v>29</v>
      </c>
      <c r="D38" s="34">
        <v>1488215</v>
      </c>
      <c r="E38" s="36" t="s">
        <v>30</v>
      </c>
      <c r="F38" s="35">
        <v>3.09</v>
      </c>
      <c r="G38" s="38">
        <f t="shared" si="0"/>
        <v>9.2699999999999991E-2</v>
      </c>
      <c r="H38" s="38">
        <f t="shared" si="1"/>
        <v>3.1826999999999996</v>
      </c>
      <c r="I38" s="12"/>
      <c r="J38" s="12"/>
      <c r="K38" s="12"/>
      <c r="L38" s="12"/>
    </row>
    <row r="39" spans="1:12">
      <c r="A39" s="37"/>
      <c r="B39" s="18"/>
      <c r="C39" s="34" t="s">
        <v>29</v>
      </c>
      <c r="D39" s="34">
        <v>1488215</v>
      </c>
      <c r="E39" s="36" t="s">
        <v>31</v>
      </c>
      <c r="F39" s="35">
        <v>2.06</v>
      </c>
      <c r="G39" s="38">
        <f t="shared" si="0"/>
        <v>6.1800000000000001E-2</v>
      </c>
      <c r="H39" s="38">
        <f t="shared" si="1"/>
        <v>2.1217999999999999</v>
      </c>
      <c r="I39" s="12"/>
      <c r="J39" s="12"/>
      <c r="K39" s="12"/>
      <c r="L39" s="12"/>
    </row>
    <row r="40" spans="1:12">
      <c r="A40" s="37"/>
      <c r="B40" s="18"/>
      <c r="C40" s="34" t="s">
        <v>29</v>
      </c>
      <c r="D40" s="34">
        <v>1488215</v>
      </c>
      <c r="E40" s="36" t="s">
        <v>32</v>
      </c>
      <c r="F40" s="35">
        <v>3.09</v>
      </c>
      <c r="G40" s="38">
        <f t="shared" si="0"/>
        <v>9.2699999999999991E-2</v>
      </c>
      <c r="H40" s="38">
        <f t="shared" si="1"/>
        <v>3.1826999999999996</v>
      </c>
      <c r="I40" s="12"/>
      <c r="J40" s="12"/>
      <c r="K40" s="12"/>
      <c r="L40" s="12"/>
    </row>
    <row r="41" spans="1:12">
      <c r="A41" s="19" t="s">
        <v>35</v>
      </c>
      <c r="B41" s="19"/>
      <c r="C41" s="34" t="s">
        <v>29</v>
      </c>
      <c r="D41" s="34">
        <v>1488215</v>
      </c>
      <c r="E41" s="36" t="s">
        <v>33</v>
      </c>
      <c r="F41" s="35">
        <v>3.09</v>
      </c>
      <c r="G41" s="38">
        <f t="shared" si="0"/>
        <v>9.2699999999999991E-2</v>
      </c>
      <c r="H41" s="38">
        <f t="shared" si="1"/>
        <v>3.1826999999999996</v>
      </c>
      <c r="I41" s="12"/>
      <c r="J41" s="12"/>
      <c r="K41" s="12"/>
      <c r="L41" s="12"/>
    </row>
    <row r="42" spans="1:12">
      <c r="A42" s="18"/>
      <c r="B42" s="18"/>
      <c r="C42" s="34" t="s">
        <v>29</v>
      </c>
      <c r="D42" s="34">
        <v>1488215</v>
      </c>
      <c r="E42" s="36" t="s">
        <v>34</v>
      </c>
      <c r="F42" s="35">
        <v>2.06</v>
      </c>
      <c r="G42" s="38">
        <f t="shared" si="0"/>
        <v>6.1800000000000001E-2</v>
      </c>
      <c r="H42" s="38">
        <f t="shared" si="1"/>
        <v>2.1217999999999999</v>
      </c>
      <c r="I42" s="12"/>
      <c r="J42" s="12"/>
      <c r="K42" s="12"/>
      <c r="L42" s="12"/>
    </row>
    <row r="43" spans="1:12">
      <c r="A43" s="18"/>
      <c r="B43" s="18"/>
      <c r="C43" s="34" t="s">
        <v>29</v>
      </c>
      <c r="D43" s="34">
        <v>1488216</v>
      </c>
      <c r="E43" s="36" t="s">
        <v>30</v>
      </c>
      <c r="F43" s="35">
        <v>3.09</v>
      </c>
      <c r="G43" s="38">
        <f t="shared" si="0"/>
        <v>9.2699999999999991E-2</v>
      </c>
      <c r="H43" s="38">
        <f t="shared" si="1"/>
        <v>3.1826999999999996</v>
      </c>
      <c r="I43" s="12"/>
      <c r="J43" s="12"/>
      <c r="K43" s="12"/>
      <c r="L43" s="12"/>
    </row>
    <row r="44" spans="1:12">
      <c r="A44" s="18"/>
      <c r="B44" s="18"/>
      <c r="C44" s="34" t="s">
        <v>29</v>
      </c>
      <c r="D44" s="34">
        <v>1488216</v>
      </c>
      <c r="E44" s="36" t="s">
        <v>31</v>
      </c>
      <c r="F44" s="35">
        <v>2.06</v>
      </c>
      <c r="G44" s="38">
        <f t="shared" si="0"/>
        <v>6.1800000000000001E-2</v>
      </c>
      <c r="H44" s="38">
        <f t="shared" si="1"/>
        <v>2.1217999999999999</v>
      </c>
      <c r="I44" s="12"/>
      <c r="J44" s="12"/>
      <c r="K44" s="12"/>
      <c r="L44" s="12"/>
    </row>
    <row r="45" spans="1:12">
      <c r="A45" s="18"/>
      <c r="B45" s="18"/>
      <c r="C45" s="34" t="s">
        <v>29</v>
      </c>
      <c r="D45" s="34">
        <v>1488216</v>
      </c>
      <c r="E45" s="36" t="s">
        <v>32</v>
      </c>
      <c r="F45" s="35">
        <v>3.09</v>
      </c>
      <c r="G45" s="38">
        <f t="shared" si="0"/>
        <v>9.2699999999999991E-2</v>
      </c>
      <c r="H45" s="38">
        <f t="shared" si="1"/>
        <v>3.1826999999999996</v>
      </c>
      <c r="I45" s="12"/>
      <c r="J45" s="12"/>
      <c r="K45" s="12"/>
      <c r="L45" s="12"/>
    </row>
    <row r="46" spans="1:12">
      <c r="A46" s="18"/>
      <c r="B46" s="18"/>
      <c r="C46" s="34" t="s">
        <v>29</v>
      </c>
      <c r="D46" s="34">
        <v>1488216</v>
      </c>
      <c r="E46" s="36" t="s">
        <v>33</v>
      </c>
      <c r="F46" s="35">
        <v>3.09</v>
      </c>
      <c r="G46" s="38">
        <f t="shared" si="0"/>
        <v>9.2699999999999991E-2</v>
      </c>
      <c r="H46" s="38">
        <f t="shared" si="1"/>
        <v>3.1826999999999996</v>
      </c>
      <c r="I46" s="12"/>
      <c r="J46" s="12"/>
      <c r="K46" s="12"/>
      <c r="L46" s="12"/>
    </row>
    <row r="47" spans="1:12">
      <c r="A47" s="18"/>
      <c r="B47" s="18"/>
      <c r="C47" s="34" t="s">
        <v>29</v>
      </c>
      <c r="D47" s="34">
        <v>1488216</v>
      </c>
      <c r="E47" s="36" t="s">
        <v>34</v>
      </c>
      <c r="F47" s="35">
        <v>3.09</v>
      </c>
      <c r="G47" s="38">
        <f t="shared" si="0"/>
        <v>9.2699999999999991E-2</v>
      </c>
      <c r="H47" s="38">
        <f t="shared" si="1"/>
        <v>3.1826999999999996</v>
      </c>
      <c r="I47" s="12"/>
      <c r="J47" s="12"/>
      <c r="K47" s="12"/>
      <c r="L47" s="12"/>
    </row>
    <row r="48" spans="1:12">
      <c r="A48" s="18"/>
      <c r="B48" s="18"/>
      <c r="C48" s="34" t="s">
        <v>29</v>
      </c>
      <c r="D48" s="34">
        <v>1488217</v>
      </c>
      <c r="E48" s="36" t="s">
        <v>30</v>
      </c>
      <c r="F48" s="35">
        <v>9.27</v>
      </c>
      <c r="G48" s="38">
        <f t="shared" si="0"/>
        <v>0.27809999999999996</v>
      </c>
      <c r="H48" s="38">
        <f t="shared" si="1"/>
        <v>9.5480999999999998</v>
      </c>
      <c r="I48" s="12"/>
      <c r="J48" s="12"/>
      <c r="K48" s="12"/>
      <c r="L48" s="12"/>
    </row>
    <row r="49" spans="1:12">
      <c r="A49" s="18"/>
      <c r="B49" s="18"/>
      <c r="C49" s="34" t="s">
        <v>29</v>
      </c>
      <c r="D49" s="34">
        <v>1488217</v>
      </c>
      <c r="E49" s="36" t="s">
        <v>31</v>
      </c>
      <c r="F49" s="35">
        <v>7.21</v>
      </c>
      <c r="G49" s="38">
        <f t="shared" si="0"/>
        <v>0.21629999999999999</v>
      </c>
      <c r="H49" s="38">
        <f t="shared" si="1"/>
        <v>7.4263000000000003</v>
      </c>
      <c r="I49" s="12"/>
      <c r="J49" s="12"/>
      <c r="K49" s="12"/>
      <c r="L49" s="12"/>
    </row>
    <row r="50" spans="1:12">
      <c r="A50" s="18"/>
      <c r="B50" s="18"/>
      <c r="C50" s="34" t="s">
        <v>29</v>
      </c>
      <c r="D50" s="34">
        <v>1488217</v>
      </c>
      <c r="E50" s="36" t="s">
        <v>32</v>
      </c>
      <c r="F50" s="35">
        <v>10.3</v>
      </c>
      <c r="G50" s="38">
        <f t="shared" si="0"/>
        <v>0.309</v>
      </c>
      <c r="H50" s="38">
        <f t="shared" si="1"/>
        <v>10.609</v>
      </c>
      <c r="I50" s="12"/>
      <c r="J50" s="12"/>
      <c r="K50" s="12"/>
      <c r="L50" s="12"/>
    </row>
    <row r="51" spans="1:12">
      <c r="A51" s="18"/>
      <c r="B51" s="18"/>
      <c r="C51" s="34" t="s">
        <v>29</v>
      </c>
      <c r="D51" s="34">
        <v>1488217</v>
      </c>
      <c r="E51" s="36" t="s">
        <v>33</v>
      </c>
      <c r="F51" s="35">
        <v>9.27</v>
      </c>
      <c r="G51" s="38">
        <f t="shared" si="0"/>
        <v>0.27809999999999996</v>
      </c>
      <c r="H51" s="38">
        <f t="shared" si="1"/>
        <v>9.5480999999999998</v>
      </c>
      <c r="I51" s="12"/>
      <c r="J51" s="12"/>
      <c r="K51" s="12"/>
      <c r="L51" s="12"/>
    </row>
    <row r="52" spans="1:12">
      <c r="A52" s="18"/>
      <c r="B52" s="18"/>
      <c r="C52" s="34" t="s">
        <v>29</v>
      </c>
      <c r="D52" s="34">
        <v>1488217</v>
      </c>
      <c r="E52" s="36" t="s">
        <v>34</v>
      </c>
      <c r="F52" s="35">
        <v>8.24</v>
      </c>
      <c r="G52" s="38">
        <f t="shared" si="0"/>
        <v>0.2472</v>
      </c>
      <c r="H52" s="38">
        <f t="shared" si="1"/>
        <v>8.4871999999999996</v>
      </c>
      <c r="I52" s="12"/>
      <c r="J52" s="12"/>
      <c r="K52" s="12"/>
      <c r="L52" s="12"/>
    </row>
    <row r="53" spans="1:12">
      <c r="A53" s="18"/>
      <c r="B53" s="18"/>
      <c r="C53" s="34" t="s">
        <v>29</v>
      </c>
      <c r="D53" s="34">
        <v>1488218</v>
      </c>
      <c r="E53" s="36" t="s">
        <v>30</v>
      </c>
      <c r="F53" s="35">
        <v>16.48</v>
      </c>
      <c r="G53" s="38">
        <f t="shared" si="0"/>
        <v>0.49440000000000001</v>
      </c>
      <c r="H53" s="38">
        <f t="shared" si="1"/>
        <v>16.974399999999999</v>
      </c>
      <c r="I53" s="12"/>
      <c r="J53" s="12"/>
      <c r="K53" s="12"/>
      <c r="L53" s="12"/>
    </row>
    <row r="54" spans="1:12">
      <c r="A54" s="18"/>
      <c r="B54" s="18"/>
      <c r="C54" s="34" t="s">
        <v>29</v>
      </c>
      <c r="D54" s="34">
        <v>1488218</v>
      </c>
      <c r="E54" s="36" t="s">
        <v>31</v>
      </c>
      <c r="F54" s="35">
        <v>13.39</v>
      </c>
      <c r="G54" s="38">
        <f t="shared" si="0"/>
        <v>0.4017</v>
      </c>
      <c r="H54" s="38">
        <f t="shared" si="1"/>
        <v>13.791700000000001</v>
      </c>
      <c r="I54" s="12"/>
      <c r="J54" s="12"/>
      <c r="K54" s="12"/>
      <c r="L54" s="12"/>
    </row>
    <row r="55" spans="1:12">
      <c r="A55" s="18"/>
      <c r="B55" s="18"/>
      <c r="C55" s="34" t="s">
        <v>29</v>
      </c>
      <c r="D55" s="34">
        <v>1488218</v>
      </c>
      <c r="E55" s="36" t="s">
        <v>32</v>
      </c>
      <c r="F55" s="35">
        <v>18.54</v>
      </c>
      <c r="G55" s="38">
        <f t="shared" si="0"/>
        <v>0.55619999999999992</v>
      </c>
      <c r="H55" s="38">
        <f t="shared" si="1"/>
        <v>19.0962</v>
      </c>
      <c r="I55" s="12"/>
      <c r="J55" s="12"/>
      <c r="K55" s="12"/>
      <c r="L55" s="12"/>
    </row>
    <row r="56" spans="1:12">
      <c r="A56" s="18"/>
      <c r="B56" s="18"/>
      <c r="C56" s="34" t="s">
        <v>29</v>
      </c>
      <c r="D56" s="34">
        <v>1488218</v>
      </c>
      <c r="E56" s="36" t="s">
        <v>33</v>
      </c>
      <c r="F56" s="35">
        <v>16.48</v>
      </c>
      <c r="G56" s="38">
        <f t="shared" si="0"/>
        <v>0.49440000000000001</v>
      </c>
      <c r="H56" s="38">
        <f t="shared" si="1"/>
        <v>16.974399999999999</v>
      </c>
      <c r="I56" s="12"/>
      <c r="J56" s="12"/>
      <c r="K56" s="12"/>
      <c r="L56" s="12"/>
    </row>
    <row r="57" spans="1:12">
      <c r="A57" s="18"/>
      <c r="B57" s="18"/>
      <c r="C57" s="34" t="s">
        <v>29</v>
      </c>
      <c r="D57" s="34">
        <v>1488218</v>
      </c>
      <c r="E57" s="36" t="s">
        <v>34</v>
      </c>
      <c r="F57" s="35">
        <v>13.39</v>
      </c>
      <c r="G57" s="38">
        <f t="shared" si="0"/>
        <v>0.4017</v>
      </c>
      <c r="H57" s="38">
        <f t="shared" si="1"/>
        <v>13.791700000000001</v>
      </c>
      <c r="I57" s="12"/>
      <c r="J57" s="12"/>
      <c r="K57" s="12"/>
      <c r="L57" s="12"/>
    </row>
    <row r="58" spans="1:12">
      <c r="A58" s="18"/>
      <c r="B58" s="18"/>
      <c r="C58" s="34" t="s">
        <v>29</v>
      </c>
      <c r="D58" s="34">
        <v>1488219</v>
      </c>
      <c r="E58" s="36" t="s">
        <v>30</v>
      </c>
      <c r="F58" s="35">
        <v>16.48</v>
      </c>
      <c r="G58" s="38">
        <f t="shared" si="0"/>
        <v>0.49440000000000001</v>
      </c>
      <c r="H58" s="38">
        <f t="shared" si="1"/>
        <v>16.974399999999999</v>
      </c>
      <c r="I58" s="12"/>
      <c r="J58" s="12"/>
      <c r="K58" s="12"/>
      <c r="L58" s="12"/>
    </row>
    <row r="59" spans="1:12">
      <c r="A59" s="18"/>
      <c r="B59" s="18"/>
      <c r="C59" s="34" t="s">
        <v>29</v>
      </c>
      <c r="D59" s="34">
        <v>1488219</v>
      </c>
      <c r="E59" s="36" t="s">
        <v>31</v>
      </c>
      <c r="F59" s="35">
        <v>13.39</v>
      </c>
      <c r="G59" s="38">
        <f t="shared" si="0"/>
        <v>0.4017</v>
      </c>
      <c r="H59" s="38">
        <f t="shared" si="1"/>
        <v>13.791700000000001</v>
      </c>
      <c r="I59" s="12"/>
      <c r="J59" s="12"/>
      <c r="K59" s="12"/>
      <c r="L59" s="12"/>
    </row>
    <row r="60" spans="1:12">
      <c r="A60" s="18"/>
      <c r="B60" s="18"/>
      <c r="C60" s="34" t="s">
        <v>29</v>
      </c>
      <c r="D60" s="34">
        <v>1488219</v>
      </c>
      <c r="E60" s="36" t="s">
        <v>32</v>
      </c>
      <c r="F60" s="35">
        <v>18.54</v>
      </c>
      <c r="G60" s="38">
        <f t="shared" si="0"/>
        <v>0.55619999999999992</v>
      </c>
      <c r="H60" s="38">
        <f t="shared" si="1"/>
        <v>19.0962</v>
      </c>
      <c r="I60" s="12"/>
      <c r="J60" s="12"/>
      <c r="K60" s="12"/>
      <c r="L60" s="12"/>
    </row>
    <row r="61" spans="1:12">
      <c r="A61" s="18"/>
      <c r="B61" s="18"/>
      <c r="C61" s="34" t="s">
        <v>29</v>
      </c>
      <c r="D61" s="34">
        <v>1488219</v>
      </c>
      <c r="E61" s="36" t="s">
        <v>33</v>
      </c>
      <c r="F61" s="35">
        <v>16.48</v>
      </c>
      <c r="G61" s="38">
        <f t="shared" si="0"/>
        <v>0.49440000000000001</v>
      </c>
      <c r="H61" s="38">
        <f t="shared" si="1"/>
        <v>16.974399999999999</v>
      </c>
      <c r="I61" s="12"/>
      <c r="J61" s="12"/>
      <c r="K61" s="12"/>
      <c r="L61" s="12"/>
    </row>
    <row r="62" spans="1:12">
      <c r="A62" s="18"/>
      <c r="B62" s="18"/>
      <c r="C62" s="34" t="s">
        <v>29</v>
      </c>
      <c r="D62" s="34">
        <v>1488219</v>
      </c>
      <c r="E62" s="36" t="s">
        <v>34</v>
      </c>
      <c r="F62" s="35">
        <v>13.39</v>
      </c>
      <c r="G62" s="38">
        <f t="shared" si="0"/>
        <v>0.4017</v>
      </c>
      <c r="H62" s="38">
        <f t="shared" si="1"/>
        <v>13.791700000000001</v>
      </c>
      <c r="I62" s="12"/>
      <c r="J62" s="12"/>
      <c r="K62" s="12"/>
      <c r="L62" s="12"/>
    </row>
    <row r="63" spans="1:12">
      <c r="A63" s="18"/>
      <c r="B63" s="18"/>
      <c r="C63" s="34" t="s">
        <v>29</v>
      </c>
      <c r="D63" s="34">
        <v>1488220</v>
      </c>
      <c r="E63" s="36" t="s">
        <v>30</v>
      </c>
      <c r="F63" s="35">
        <v>17.510000000000002</v>
      </c>
      <c r="G63" s="38">
        <f t="shared" si="0"/>
        <v>0.52529999999999999</v>
      </c>
      <c r="H63" s="38">
        <f t="shared" si="1"/>
        <v>18.035300000000003</v>
      </c>
      <c r="I63" s="12"/>
      <c r="J63" s="12"/>
      <c r="K63" s="12"/>
      <c r="L63" s="12"/>
    </row>
    <row r="64" spans="1:12">
      <c r="A64" s="18"/>
      <c r="B64" s="18"/>
      <c r="C64" s="34" t="s">
        <v>29</v>
      </c>
      <c r="D64" s="34">
        <v>1488220</v>
      </c>
      <c r="E64" s="36" t="s">
        <v>31</v>
      </c>
      <c r="F64" s="35">
        <v>14.42</v>
      </c>
      <c r="G64" s="38">
        <f t="shared" si="0"/>
        <v>0.43259999999999998</v>
      </c>
      <c r="H64" s="38">
        <f t="shared" si="1"/>
        <v>14.852600000000001</v>
      </c>
      <c r="I64" s="12"/>
      <c r="J64" s="12"/>
      <c r="K64" s="12"/>
      <c r="L64" s="12"/>
    </row>
    <row r="65" spans="1:12">
      <c r="A65" s="18"/>
      <c r="B65" s="18"/>
      <c r="C65" s="34" t="s">
        <v>29</v>
      </c>
      <c r="D65" s="34">
        <v>1488220</v>
      </c>
      <c r="E65" s="36" t="s">
        <v>32</v>
      </c>
      <c r="F65" s="35">
        <v>19.57</v>
      </c>
      <c r="G65" s="38">
        <f t="shared" si="0"/>
        <v>0.58709999999999996</v>
      </c>
      <c r="H65" s="38">
        <f t="shared" si="1"/>
        <v>20.1571</v>
      </c>
      <c r="I65" s="12"/>
      <c r="J65" s="12"/>
      <c r="K65" s="12"/>
      <c r="L65" s="12"/>
    </row>
    <row r="66" spans="1:12">
      <c r="A66" s="18"/>
      <c r="B66" s="18"/>
      <c r="C66" s="34" t="s">
        <v>29</v>
      </c>
      <c r="D66" s="34">
        <v>1488220</v>
      </c>
      <c r="E66" s="36" t="s">
        <v>33</v>
      </c>
      <c r="F66" s="35">
        <v>18.54</v>
      </c>
      <c r="G66" s="38">
        <f t="shared" si="0"/>
        <v>0.55619999999999992</v>
      </c>
      <c r="H66" s="38">
        <f t="shared" si="1"/>
        <v>19.0962</v>
      </c>
      <c r="I66" s="12"/>
      <c r="J66" s="12"/>
      <c r="K66" s="12"/>
      <c r="L66" s="12"/>
    </row>
    <row r="67" spans="1:12">
      <c r="A67" s="18"/>
      <c r="B67" s="18"/>
      <c r="C67" s="34" t="s">
        <v>29</v>
      </c>
      <c r="D67" s="34">
        <v>1488220</v>
      </c>
      <c r="E67" s="36" t="s">
        <v>34</v>
      </c>
      <c r="F67" s="35">
        <v>14.42</v>
      </c>
      <c r="G67" s="38">
        <f t="shared" si="0"/>
        <v>0.43259999999999998</v>
      </c>
      <c r="H67" s="38">
        <f t="shared" si="1"/>
        <v>14.852600000000001</v>
      </c>
      <c r="I67" s="12"/>
      <c r="J67" s="12"/>
      <c r="K67" s="12"/>
      <c r="L67" s="12"/>
    </row>
    <row r="68" spans="1:12">
      <c r="A68" s="18"/>
      <c r="B68" s="18"/>
      <c r="C68" s="34" t="s">
        <v>29</v>
      </c>
      <c r="D68" s="34">
        <v>1488221</v>
      </c>
      <c r="E68" s="36" t="s">
        <v>30</v>
      </c>
      <c r="F68" s="35">
        <v>21.63</v>
      </c>
      <c r="G68" s="38">
        <f t="shared" si="0"/>
        <v>0.64889999999999992</v>
      </c>
      <c r="H68" s="38">
        <f t="shared" si="1"/>
        <v>22.2789</v>
      </c>
      <c r="I68" s="12"/>
      <c r="J68" s="12"/>
      <c r="K68" s="12"/>
      <c r="L68" s="12"/>
    </row>
    <row r="69" spans="1:12">
      <c r="A69" s="18"/>
      <c r="B69" s="18"/>
      <c r="C69" s="34" t="s">
        <v>29</v>
      </c>
      <c r="D69" s="34">
        <v>1488221</v>
      </c>
      <c r="E69" s="36" t="s">
        <v>31</v>
      </c>
      <c r="F69" s="35">
        <v>43.26</v>
      </c>
      <c r="G69" s="38">
        <f t="shared" si="0"/>
        <v>1.2977999999999998</v>
      </c>
      <c r="H69" s="38">
        <f t="shared" si="1"/>
        <v>44.5578</v>
      </c>
      <c r="I69" s="12"/>
      <c r="J69" s="12"/>
      <c r="K69" s="12"/>
      <c r="L69" s="12"/>
    </row>
    <row r="70" spans="1:12">
      <c r="A70" s="18"/>
      <c r="B70" s="18"/>
      <c r="C70" s="34" t="s">
        <v>29</v>
      </c>
      <c r="D70" s="34">
        <v>1488221</v>
      </c>
      <c r="E70" s="36" t="s">
        <v>32</v>
      </c>
      <c r="F70" s="35">
        <v>24.72</v>
      </c>
      <c r="G70" s="38">
        <f t="shared" si="0"/>
        <v>0.74159999999999993</v>
      </c>
      <c r="H70" s="38">
        <f t="shared" si="1"/>
        <v>25.461599999999997</v>
      </c>
      <c r="I70" s="12"/>
      <c r="J70" s="12"/>
      <c r="K70" s="12"/>
      <c r="L70" s="12"/>
    </row>
    <row r="71" spans="1:12">
      <c r="A71" s="18"/>
      <c r="B71" s="18"/>
      <c r="C71" s="34" t="s">
        <v>29</v>
      </c>
      <c r="D71" s="34">
        <v>1488221</v>
      </c>
      <c r="E71" s="36" t="s">
        <v>33</v>
      </c>
      <c r="F71" s="35">
        <v>22.66</v>
      </c>
      <c r="G71" s="38">
        <f t="shared" si="0"/>
        <v>0.67979999999999996</v>
      </c>
      <c r="H71" s="38">
        <f t="shared" si="1"/>
        <v>23.3398</v>
      </c>
      <c r="I71" s="12"/>
      <c r="J71" s="12"/>
      <c r="K71" s="12"/>
      <c r="L71" s="12"/>
    </row>
    <row r="72" spans="1:12">
      <c r="A72" s="18"/>
      <c r="B72" s="18"/>
      <c r="C72" s="34" t="s">
        <v>29</v>
      </c>
      <c r="D72" s="34">
        <v>1488221</v>
      </c>
      <c r="E72" s="36" t="s">
        <v>34</v>
      </c>
      <c r="F72" s="35">
        <v>18.54</v>
      </c>
      <c r="G72" s="38">
        <f t="shared" si="0"/>
        <v>0.55619999999999992</v>
      </c>
      <c r="H72" s="38">
        <f t="shared" si="1"/>
        <v>19.0962</v>
      </c>
      <c r="I72" s="12"/>
      <c r="J72" s="12"/>
      <c r="K72" s="12"/>
      <c r="L72" s="12"/>
    </row>
    <row r="73" spans="1:12">
      <c r="A73" s="18"/>
      <c r="B73" s="18"/>
      <c r="C73" s="34" t="s">
        <v>29</v>
      </c>
      <c r="D73" s="34">
        <v>1488222</v>
      </c>
      <c r="E73" s="36" t="s">
        <v>30</v>
      </c>
      <c r="F73" s="35">
        <v>4.12</v>
      </c>
      <c r="G73" s="38">
        <f t="shared" ref="G73:G126" si="2">F73*0.03</f>
        <v>0.1236</v>
      </c>
      <c r="H73" s="38">
        <f t="shared" ref="H73:H126" si="3">SUM(F73:G73)</f>
        <v>4.2435999999999998</v>
      </c>
      <c r="I73" s="12"/>
      <c r="J73" s="12"/>
      <c r="K73" s="12"/>
      <c r="L73" s="12"/>
    </row>
    <row r="74" spans="1:12">
      <c r="A74" s="18"/>
      <c r="B74" s="18"/>
      <c r="C74" s="34" t="s">
        <v>29</v>
      </c>
      <c r="D74" s="34">
        <v>1488222</v>
      </c>
      <c r="E74" s="36" t="s">
        <v>31</v>
      </c>
      <c r="F74" s="35">
        <v>3.09</v>
      </c>
      <c r="G74" s="38">
        <f t="shared" si="2"/>
        <v>9.2699999999999991E-2</v>
      </c>
      <c r="H74" s="38">
        <f t="shared" si="3"/>
        <v>3.1826999999999996</v>
      </c>
      <c r="I74" s="12"/>
      <c r="J74" s="12"/>
      <c r="K74" s="12"/>
      <c r="L74" s="12"/>
    </row>
    <row r="75" spans="1:12">
      <c r="A75" s="18"/>
      <c r="B75" s="18"/>
      <c r="C75" s="34" t="s">
        <v>29</v>
      </c>
      <c r="D75" s="34">
        <v>1488222</v>
      </c>
      <c r="E75" s="36" t="s">
        <v>32</v>
      </c>
      <c r="F75" s="35">
        <v>4.12</v>
      </c>
      <c r="G75" s="38">
        <f t="shared" si="2"/>
        <v>0.1236</v>
      </c>
      <c r="H75" s="38">
        <f t="shared" si="3"/>
        <v>4.2435999999999998</v>
      </c>
      <c r="I75" s="12"/>
      <c r="J75" s="12"/>
      <c r="K75" s="12"/>
      <c r="L75" s="12"/>
    </row>
    <row r="76" spans="1:12">
      <c r="A76" s="18"/>
      <c r="B76" s="18"/>
      <c r="C76" s="34" t="s">
        <v>29</v>
      </c>
      <c r="D76" s="34">
        <v>1488222</v>
      </c>
      <c r="E76" s="36" t="s">
        <v>33</v>
      </c>
      <c r="F76" s="35">
        <v>4.12</v>
      </c>
      <c r="G76" s="38">
        <f t="shared" si="2"/>
        <v>0.1236</v>
      </c>
      <c r="H76" s="38">
        <f t="shared" si="3"/>
        <v>4.2435999999999998</v>
      </c>
      <c r="I76" s="12"/>
      <c r="J76" s="12"/>
      <c r="K76" s="12"/>
      <c r="L76" s="12"/>
    </row>
    <row r="77" spans="1:12">
      <c r="A77" s="18"/>
      <c r="B77" s="18"/>
      <c r="C77" s="34" t="s">
        <v>29</v>
      </c>
      <c r="D77" s="34">
        <v>1488222</v>
      </c>
      <c r="E77" s="36" t="s">
        <v>34</v>
      </c>
      <c r="F77" s="35">
        <v>3.09</v>
      </c>
      <c r="G77" s="38">
        <f t="shared" si="2"/>
        <v>9.2699999999999991E-2</v>
      </c>
      <c r="H77" s="38">
        <f t="shared" si="3"/>
        <v>3.1826999999999996</v>
      </c>
      <c r="I77" s="12"/>
      <c r="J77" s="12"/>
      <c r="K77" s="12"/>
      <c r="L77" s="12"/>
    </row>
    <row r="78" spans="1:12">
      <c r="A78" s="18"/>
      <c r="B78" s="18"/>
      <c r="C78" s="34" t="s">
        <v>29</v>
      </c>
      <c r="D78" s="34">
        <v>1488224</v>
      </c>
      <c r="E78" s="36" t="s">
        <v>30</v>
      </c>
      <c r="F78" s="35">
        <v>1.03</v>
      </c>
      <c r="G78" s="38">
        <f t="shared" si="2"/>
        <v>3.09E-2</v>
      </c>
      <c r="H78" s="38">
        <f t="shared" si="3"/>
        <v>1.0609</v>
      </c>
      <c r="I78" s="12"/>
      <c r="J78" s="12"/>
      <c r="K78" s="12"/>
      <c r="L78" s="12"/>
    </row>
    <row r="79" spans="1:12">
      <c r="A79" s="18"/>
      <c r="B79" s="18"/>
      <c r="C79" s="34" t="s">
        <v>29</v>
      </c>
      <c r="D79" s="34">
        <v>1488224</v>
      </c>
      <c r="E79" s="36" t="s">
        <v>31</v>
      </c>
      <c r="F79" s="35">
        <v>1.03</v>
      </c>
      <c r="G79" s="38">
        <f t="shared" si="2"/>
        <v>3.09E-2</v>
      </c>
      <c r="H79" s="38">
        <f t="shared" si="3"/>
        <v>1.0609</v>
      </c>
      <c r="I79" s="12"/>
      <c r="J79" s="12"/>
      <c r="K79" s="12"/>
      <c r="L79" s="12"/>
    </row>
    <row r="80" spans="1:12">
      <c r="A80" s="18"/>
      <c r="B80" s="18"/>
      <c r="C80" s="34" t="s">
        <v>29</v>
      </c>
      <c r="D80" s="34">
        <v>1488224</v>
      </c>
      <c r="E80" s="36" t="s">
        <v>32</v>
      </c>
      <c r="F80" s="35">
        <v>1.03</v>
      </c>
      <c r="G80" s="38">
        <f t="shared" si="2"/>
        <v>3.09E-2</v>
      </c>
      <c r="H80" s="38">
        <f t="shared" si="3"/>
        <v>1.0609</v>
      </c>
      <c r="I80" s="12"/>
      <c r="J80" s="12"/>
      <c r="K80" s="12"/>
      <c r="L80" s="12"/>
    </row>
    <row r="81" spans="1:12">
      <c r="A81" s="18"/>
      <c r="B81" s="18"/>
      <c r="C81" s="34" t="s">
        <v>29</v>
      </c>
      <c r="D81" s="34">
        <v>1488224</v>
      </c>
      <c r="E81" s="36" t="s">
        <v>33</v>
      </c>
      <c r="F81" s="35">
        <v>1.03</v>
      </c>
      <c r="G81" s="38">
        <f t="shared" si="2"/>
        <v>3.09E-2</v>
      </c>
      <c r="H81" s="38">
        <f t="shared" si="3"/>
        <v>1.0609</v>
      </c>
      <c r="I81" s="12"/>
      <c r="J81" s="12"/>
      <c r="K81" s="12"/>
      <c r="L81" s="12"/>
    </row>
    <row r="82" spans="1:12">
      <c r="A82" s="18"/>
      <c r="B82" s="18"/>
      <c r="C82" s="34" t="s">
        <v>29</v>
      </c>
      <c r="D82" s="34">
        <v>1488224</v>
      </c>
      <c r="E82" s="36" t="s">
        <v>34</v>
      </c>
      <c r="F82" s="35">
        <v>1.03</v>
      </c>
      <c r="G82" s="38">
        <f t="shared" si="2"/>
        <v>3.09E-2</v>
      </c>
      <c r="H82" s="38">
        <f t="shared" si="3"/>
        <v>1.0609</v>
      </c>
      <c r="I82" s="12"/>
      <c r="J82" s="12"/>
      <c r="K82" s="12"/>
      <c r="L82" s="12"/>
    </row>
    <row r="83" spans="1:12">
      <c r="A83" s="18"/>
      <c r="B83" s="18"/>
      <c r="C83" s="34" t="s">
        <v>29</v>
      </c>
      <c r="D83" s="34">
        <v>1488226</v>
      </c>
      <c r="E83" s="36" t="s">
        <v>30</v>
      </c>
      <c r="F83" s="35">
        <v>1.03</v>
      </c>
      <c r="G83" s="38">
        <f t="shared" si="2"/>
        <v>3.09E-2</v>
      </c>
      <c r="H83" s="38">
        <f t="shared" si="3"/>
        <v>1.0609</v>
      </c>
      <c r="I83" s="12"/>
      <c r="J83" s="12"/>
      <c r="K83" s="12"/>
      <c r="L83" s="12"/>
    </row>
    <row r="84" spans="1:12">
      <c r="A84" s="18"/>
      <c r="B84" s="18"/>
      <c r="C84" s="34" t="s">
        <v>29</v>
      </c>
      <c r="D84" s="34">
        <v>1488226</v>
      </c>
      <c r="E84" s="36" t="s">
        <v>31</v>
      </c>
      <c r="F84" s="35">
        <v>1.03</v>
      </c>
      <c r="G84" s="38">
        <f t="shared" si="2"/>
        <v>3.09E-2</v>
      </c>
      <c r="H84" s="38">
        <f t="shared" si="3"/>
        <v>1.0609</v>
      </c>
      <c r="I84" s="12"/>
      <c r="J84" s="12"/>
      <c r="K84" s="12"/>
      <c r="L84" s="12"/>
    </row>
    <row r="85" spans="1:12">
      <c r="A85" s="18"/>
      <c r="B85" s="18"/>
      <c r="C85" s="34" t="s">
        <v>29</v>
      </c>
      <c r="D85" s="34">
        <v>1488226</v>
      </c>
      <c r="E85" s="36" t="s">
        <v>32</v>
      </c>
      <c r="F85" s="35">
        <v>1.03</v>
      </c>
      <c r="G85" s="38">
        <f t="shared" si="2"/>
        <v>3.09E-2</v>
      </c>
      <c r="H85" s="38">
        <f t="shared" si="3"/>
        <v>1.0609</v>
      </c>
      <c r="I85" s="12"/>
      <c r="J85" s="12"/>
      <c r="K85" s="12"/>
      <c r="L85" s="12"/>
    </row>
    <row r="86" spans="1:12">
      <c r="A86" s="18"/>
      <c r="B86" s="18"/>
      <c r="C86" s="34" t="s">
        <v>29</v>
      </c>
      <c r="D86" s="34">
        <v>1488226</v>
      </c>
      <c r="E86" s="36" t="s">
        <v>33</v>
      </c>
      <c r="F86" s="35">
        <v>1.03</v>
      </c>
      <c r="G86" s="38">
        <f t="shared" si="2"/>
        <v>3.09E-2</v>
      </c>
      <c r="H86" s="38">
        <f t="shared" si="3"/>
        <v>1.0609</v>
      </c>
      <c r="I86" s="12"/>
      <c r="J86" s="12"/>
      <c r="K86" s="12"/>
      <c r="L86" s="12"/>
    </row>
    <row r="87" spans="1:12">
      <c r="A87" s="18"/>
      <c r="B87" s="18"/>
      <c r="C87" s="34" t="s">
        <v>29</v>
      </c>
      <c r="D87" s="34">
        <v>1488226</v>
      </c>
      <c r="E87" s="36" t="s">
        <v>34</v>
      </c>
      <c r="F87" s="35">
        <v>1.03</v>
      </c>
      <c r="G87" s="38">
        <f t="shared" si="2"/>
        <v>3.09E-2</v>
      </c>
      <c r="H87" s="38">
        <f t="shared" si="3"/>
        <v>1.0609</v>
      </c>
      <c r="I87" s="12"/>
      <c r="J87" s="12"/>
      <c r="K87" s="12"/>
      <c r="L87" s="12"/>
    </row>
    <row r="88" spans="1:12">
      <c r="A88" s="18"/>
      <c r="B88" s="18"/>
      <c r="C88" s="34" t="s">
        <v>29</v>
      </c>
      <c r="D88" s="34">
        <v>1488227</v>
      </c>
      <c r="E88" s="36" t="s">
        <v>30</v>
      </c>
      <c r="F88" s="35">
        <v>44.29</v>
      </c>
      <c r="G88" s="38">
        <f t="shared" si="2"/>
        <v>1.3287</v>
      </c>
      <c r="H88" s="38">
        <f t="shared" si="3"/>
        <v>45.618699999999997</v>
      </c>
      <c r="I88" s="12"/>
      <c r="J88" s="12"/>
      <c r="K88" s="12"/>
      <c r="L88" s="12"/>
    </row>
    <row r="89" spans="1:12">
      <c r="A89" s="18"/>
      <c r="B89" s="18"/>
      <c r="C89" s="34" t="s">
        <v>29</v>
      </c>
      <c r="D89" s="34">
        <v>1488227</v>
      </c>
      <c r="E89" s="36" t="s">
        <v>30</v>
      </c>
      <c r="F89" s="35">
        <v>39.14</v>
      </c>
      <c r="G89" s="38">
        <f t="shared" si="2"/>
        <v>1.1741999999999999</v>
      </c>
      <c r="H89" s="38">
        <f t="shared" si="3"/>
        <v>40.3142</v>
      </c>
      <c r="I89" s="12"/>
      <c r="J89" s="12"/>
      <c r="K89" s="12"/>
      <c r="L89" s="12"/>
    </row>
    <row r="90" spans="1:12">
      <c r="A90" s="18"/>
      <c r="B90" s="18"/>
      <c r="C90" s="34" t="s">
        <v>29</v>
      </c>
      <c r="D90" s="34">
        <v>1488227</v>
      </c>
      <c r="E90" s="36" t="s">
        <v>30</v>
      </c>
      <c r="F90" s="35">
        <v>19.57</v>
      </c>
      <c r="G90" s="38">
        <f t="shared" si="2"/>
        <v>0.58709999999999996</v>
      </c>
      <c r="H90" s="38">
        <f t="shared" si="3"/>
        <v>20.1571</v>
      </c>
      <c r="I90" s="12"/>
      <c r="J90" s="12"/>
      <c r="K90" s="12"/>
      <c r="L90" s="12"/>
    </row>
    <row r="91" spans="1:12">
      <c r="A91" s="18"/>
      <c r="B91" s="18"/>
      <c r="C91" s="34" t="s">
        <v>29</v>
      </c>
      <c r="D91" s="34">
        <v>1488227</v>
      </c>
      <c r="E91" s="36" t="s">
        <v>30</v>
      </c>
      <c r="F91" s="35">
        <v>24.72</v>
      </c>
      <c r="G91" s="38">
        <f t="shared" si="2"/>
        <v>0.74159999999999993</v>
      </c>
      <c r="H91" s="38">
        <f t="shared" si="3"/>
        <v>25.461599999999997</v>
      </c>
      <c r="I91" s="12"/>
      <c r="J91" s="12"/>
      <c r="K91" s="12"/>
      <c r="L91" s="12"/>
    </row>
    <row r="92" spans="1:12">
      <c r="A92" s="18"/>
      <c r="B92" s="18"/>
      <c r="C92" s="34" t="s">
        <v>29</v>
      </c>
      <c r="D92" s="34">
        <v>1488227</v>
      </c>
      <c r="E92" s="36" t="s">
        <v>30</v>
      </c>
      <c r="F92" s="35">
        <v>7.21</v>
      </c>
      <c r="G92" s="38">
        <f t="shared" si="2"/>
        <v>0.21629999999999999</v>
      </c>
      <c r="H92" s="38">
        <f t="shared" si="3"/>
        <v>7.4263000000000003</v>
      </c>
      <c r="I92" s="12"/>
      <c r="J92" s="12"/>
      <c r="K92" s="12"/>
      <c r="L92" s="12"/>
    </row>
    <row r="93" spans="1:12">
      <c r="A93" s="18"/>
      <c r="B93" s="18"/>
      <c r="C93" s="34" t="s">
        <v>29</v>
      </c>
      <c r="D93" s="34">
        <v>1488227</v>
      </c>
      <c r="E93" s="36" t="s">
        <v>30</v>
      </c>
      <c r="F93" s="35">
        <v>13.39</v>
      </c>
      <c r="G93" s="38">
        <f t="shared" si="2"/>
        <v>0.4017</v>
      </c>
      <c r="H93" s="38">
        <f t="shared" si="3"/>
        <v>13.791700000000001</v>
      </c>
      <c r="I93" s="12"/>
      <c r="J93" s="12"/>
      <c r="K93" s="12"/>
      <c r="L93" s="12"/>
    </row>
    <row r="94" spans="1:12">
      <c r="A94" s="18"/>
      <c r="B94" s="18"/>
      <c r="C94" s="34" t="s">
        <v>29</v>
      </c>
      <c r="D94" s="34">
        <v>1488227</v>
      </c>
      <c r="E94" s="36" t="s">
        <v>31</v>
      </c>
      <c r="F94" s="35">
        <v>35.020000000000003</v>
      </c>
      <c r="G94" s="38">
        <f t="shared" si="2"/>
        <v>1.0506</v>
      </c>
      <c r="H94" s="38">
        <f t="shared" si="3"/>
        <v>36.070600000000006</v>
      </c>
      <c r="I94" s="12"/>
      <c r="J94" s="12"/>
      <c r="K94" s="12"/>
      <c r="L94" s="12"/>
    </row>
    <row r="95" spans="1:12">
      <c r="A95" s="18"/>
      <c r="B95" s="18"/>
      <c r="C95" s="34" t="s">
        <v>29</v>
      </c>
      <c r="D95" s="34">
        <v>1488227</v>
      </c>
      <c r="E95" s="36" t="s">
        <v>31</v>
      </c>
      <c r="F95" s="35">
        <v>30.9</v>
      </c>
      <c r="G95" s="38">
        <f t="shared" si="2"/>
        <v>0.92699999999999994</v>
      </c>
      <c r="H95" s="38">
        <f t="shared" si="3"/>
        <v>31.826999999999998</v>
      </c>
      <c r="I95" s="12"/>
      <c r="J95" s="12"/>
      <c r="K95" s="12"/>
      <c r="L95" s="12"/>
    </row>
    <row r="96" spans="1:12">
      <c r="A96" s="18"/>
      <c r="B96" s="18"/>
      <c r="C96" s="34" t="s">
        <v>29</v>
      </c>
      <c r="D96" s="34">
        <v>1488227</v>
      </c>
      <c r="E96" s="36" t="s">
        <v>31</v>
      </c>
      <c r="F96" s="35">
        <v>15.45</v>
      </c>
      <c r="G96" s="38">
        <f t="shared" si="2"/>
        <v>0.46349999999999997</v>
      </c>
      <c r="H96" s="38">
        <f t="shared" si="3"/>
        <v>15.913499999999999</v>
      </c>
      <c r="I96" s="12"/>
      <c r="J96" s="12"/>
      <c r="K96" s="12"/>
      <c r="L96" s="12"/>
    </row>
    <row r="97" spans="1:12">
      <c r="A97" s="18"/>
      <c r="B97" s="18"/>
      <c r="C97" s="34" t="s">
        <v>29</v>
      </c>
      <c r="D97" s="34">
        <v>1488227</v>
      </c>
      <c r="E97" s="36" t="s">
        <v>31</v>
      </c>
      <c r="F97" s="35">
        <v>19.57</v>
      </c>
      <c r="G97" s="38">
        <f t="shared" si="2"/>
        <v>0.58709999999999996</v>
      </c>
      <c r="H97" s="38">
        <f t="shared" si="3"/>
        <v>20.1571</v>
      </c>
      <c r="I97" s="12"/>
      <c r="J97" s="12"/>
      <c r="K97" s="12"/>
      <c r="L97" s="12"/>
    </row>
    <row r="98" spans="1:12">
      <c r="A98" s="18"/>
      <c r="B98" s="18"/>
      <c r="C98" s="34" t="s">
        <v>29</v>
      </c>
      <c r="D98" s="34">
        <v>1488227</v>
      </c>
      <c r="E98" s="36" t="s">
        <v>31</v>
      </c>
      <c r="F98" s="35">
        <v>6.18</v>
      </c>
      <c r="G98" s="38">
        <f t="shared" si="2"/>
        <v>0.18539999999999998</v>
      </c>
      <c r="H98" s="38">
        <f t="shared" si="3"/>
        <v>6.3653999999999993</v>
      </c>
      <c r="I98" s="12"/>
      <c r="J98" s="12"/>
      <c r="K98" s="12"/>
      <c r="L98" s="12"/>
    </row>
    <row r="99" spans="1:12">
      <c r="A99" s="18"/>
      <c r="B99" s="18"/>
      <c r="C99" s="34" t="s">
        <v>29</v>
      </c>
      <c r="D99" s="34">
        <v>1488227</v>
      </c>
      <c r="E99" s="36" t="s">
        <v>31</v>
      </c>
      <c r="F99" s="35">
        <v>10.3</v>
      </c>
      <c r="G99" s="38">
        <f t="shared" si="2"/>
        <v>0.309</v>
      </c>
      <c r="H99" s="38">
        <f t="shared" si="3"/>
        <v>10.609</v>
      </c>
      <c r="I99" s="12"/>
      <c r="J99" s="12"/>
      <c r="K99" s="12"/>
      <c r="L99" s="12"/>
    </row>
    <row r="100" spans="1:12">
      <c r="A100" s="18"/>
      <c r="B100" s="18"/>
      <c r="C100" s="34" t="s">
        <v>29</v>
      </c>
      <c r="D100" s="34">
        <v>1488228</v>
      </c>
      <c r="E100" s="36" t="s">
        <v>30</v>
      </c>
      <c r="F100" s="35">
        <v>17.510000000000002</v>
      </c>
      <c r="G100" s="38">
        <f t="shared" si="2"/>
        <v>0.52529999999999999</v>
      </c>
      <c r="H100" s="38">
        <f t="shared" si="3"/>
        <v>18.035300000000003</v>
      </c>
      <c r="I100" s="12"/>
      <c r="J100" s="12"/>
      <c r="K100" s="12"/>
      <c r="L100" s="12"/>
    </row>
    <row r="101" spans="1:12">
      <c r="A101" s="18"/>
      <c r="B101" s="18"/>
      <c r="C101" s="34" t="s">
        <v>29</v>
      </c>
      <c r="D101" s="34">
        <v>1488228</v>
      </c>
      <c r="E101" s="36" t="s">
        <v>30</v>
      </c>
      <c r="F101" s="35">
        <v>15.45</v>
      </c>
      <c r="G101" s="38">
        <f t="shared" si="2"/>
        <v>0.46349999999999997</v>
      </c>
      <c r="H101" s="38">
        <f t="shared" si="3"/>
        <v>15.913499999999999</v>
      </c>
      <c r="I101" s="12"/>
      <c r="J101" s="12"/>
      <c r="K101" s="12"/>
      <c r="L101" s="12"/>
    </row>
    <row r="102" spans="1:12">
      <c r="A102" s="18"/>
      <c r="B102" s="18"/>
      <c r="C102" s="34" t="s">
        <v>29</v>
      </c>
      <c r="D102" s="34">
        <v>1488228</v>
      </c>
      <c r="E102" s="36" t="s">
        <v>30</v>
      </c>
      <c r="F102" s="35">
        <v>8.24</v>
      </c>
      <c r="G102" s="38">
        <f t="shared" si="2"/>
        <v>0.2472</v>
      </c>
      <c r="H102" s="38">
        <f t="shared" si="3"/>
        <v>8.4871999999999996</v>
      </c>
      <c r="I102" s="12"/>
      <c r="J102" s="12"/>
      <c r="K102" s="12"/>
      <c r="L102" s="12"/>
    </row>
    <row r="103" spans="1:12">
      <c r="A103" s="18"/>
      <c r="B103" s="18"/>
      <c r="C103" s="34" t="s">
        <v>29</v>
      </c>
      <c r="D103" s="34">
        <v>1488228</v>
      </c>
      <c r="E103" s="36" t="s">
        <v>30</v>
      </c>
      <c r="F103" s="35">
        <v>9.27</v>
      </c>
      <c r="G103" s="38">
        <f t="shared" si="2"/>
        <v>0.27809999999999996</v>
      </c>
      <c r="H103" s="38">
        <f t="shared" si="3"/>
        <v>9.5480999999999998</v>
      </c>
      <c r="I103" s="12"/>
      <c r="J103" s="12"/>
      <c r="K103" s="12"/>
      <c r="L103" s="12"/>
    </row>
    <row r="104" spans="1:12">
      <c r="A104" s="18"/>
      <c r="B104" s="18"/>
      <c r="C104" s="34" t="s">
        <v>29</v>
      </c>
      <c r="D104" s="34">
        <v>1488228</v>
      </c>
      <c r="E104" s="36" t="s">
        <v>30</v>
      </c>
      <c r="F104" s="35">
        <v>3.09</v>
      </c>
      <c r="G104" s="38">
        <f t="shared" si="2"/>
        <v>9.2699999999999991E-2</v>
      </c>
      <c r="H104" s="38">
        <f t="shared" si="3"/>
        <v>3.1826999999999996</v>
      </c>
      <c r="I104" s="12"/>
      <c r="J104" s="12"/>
      <c r="K104" s="12"/>
      <c r="L104" s="12"/>
    </row>
    <row r="105" spans="1:12">
      <c r="A105" s="18"/>
      <c r="B105" s="18"/>
      <c r="C105" s="34" t="s">
        <v>29</v>
      </c>
      <c r="D105" s="34">
        <v>1488228</v>
      </c>
      <c r="E105" s="36" t="s">
        <v>30</v>
      </c>
      <c r="F105" s="35">
        <v>5.15</v>
      </c>
      <c r="G105" s="38">
        <f t="shared" si="2"/>
        <v>0.1545</v>
      </c>
      <c r="H105" s="38">
        <f t="shared" si="3"/>
        <v>5.3045</v>
      </c>
      <c r="I105" s="12"/>
      <c r="J105" s="12"/>
      <c r="K105" s="12"/>
      <c r="L105" s="12"/>
    </row>
    <row r="106" spans="1:12">
      <c r="A106" s="18"/>
      <c r="B106" s="18"/>
      <c r="C106" s="34" t="s">
        <v>29</v>
      </c>
      <c r="D106" s="34">
        <v>1488228</v>
      </c>
      <c r="E106" s="36" t="s">
        <v>31</v>
      </c>
      <c r="F106" s="35">
        <v>14.42</v>
      </c>
      <c r="G106" s="38">
        <f t="shared" si="2"/>
        <v>0.43259999999999998</v>
      </c>
      <c r="H106" s="38">
        <f t="shared" si="3"/>
        <v>14.852600000000001</v>
      </c>
      <c r="I106" s="12"/>
      <c r="J106" s="12"/>
      <c r="K106" s="12"/>
      <c r="L106" s="12"/>
    </row>
    <row r="107" spans="1:12">
      <c r="A107" s="18"/>
      <c r="B107" s="18"/>
      <c r="C107" s="34" t="s">
        <v>29</v>
      </c>
      <c r="D107" s="34">
        <v>1488228</v>
      </c>
      <c r="E107" s="36" t="s">
        <v>31</v>
      </c>
      <c r="F107" s="35">
        <v>12.36</v>
      </c>
      <c r="G107" s="38">
        <f t="shared" si="2"/>
        <v>0.37079999999999996</v>
      </c>
      <c r="H107" s="38">
        <f t="shared" si="3"/>
        <v>12.730799999999999</v>
      </c>
      <c r="I107" s="12"/>
      <c r="J107" s="12"/>
      <c r="K107" s="12"/>
      <c r="L107" s="12"/>
    </row>
    <row r="108" spans="1:12">
      <c r="A108" s="18"/>
      <c r="B108" s="18"/>
      <c r="C108" s="34" t="s">
        <v>29</v>
      </c>
      <c r="D108" s="34">
        <v>1488228</v>
      </c>
      <c r="E108" s="36" t="s">
        <v>31</v>
      </c>
      <c r="F108" s="35">
        <v>6.18</v>
      </c>
      <c r="G108" s="38">
        <f t="shared" si="2"/>
        <v>0.18539999999999998</v>
      </c>
      <c r="H108" s="38">
        <f t="shared" si="3"/>
        <v>6.3653999999999993</v>
      </c>
      <c r="I108" s="12"/>
      <c r="J108" s="12"/>
      <c r="K108" s="12"/>
      <c r="L108" s="12"/>
    </row>
    <row r="109" spans="1:12">
      <c r="A109" s="18"/>
      <c r="B109" s="18"/>
      <c r="C109" s="34" t="s">
        <v>29</v>
      </c>
      <c r="D109" s="34">
        <v>1488228</v>
      </c>
      <c r="E109" s="36" t="s">
        <v>31</v>
      </c>
      <c r="F109" s="35">
        <v>7.21</v>
      </c>
      <c r="G109" s="38">
        <f t="shared" si="2"/>
        <v>0.21629999999999999</v>
      </c>
      <c r="H109" s="38">
        <f t="shared" si="3"/>
        <v>7.4263000000000003</v>
      </c>
      <c r="I109" s="12"/>
      <c r="J109" s="12"/>
      <c r="K109" s="12"/>
      <c r="L109" s="12"/>
    </row>
    <row r="110" spans="1:12">
      <c r="A110" s="18"/>
      <c r="B110" s="18"/>
      <c r="C110" s="34" t="s">
        <v>29</v>
      </c>
      <c r="D110" s="34">
        <v>1488228</v>
      </c>
      <c r="E110" s="36" t="s">
        <v>31</v>
      </c>
      <c r="F110" s="35">
        <v>2.06</v>
      </c>
      <c r="G110" s="38">
        <f t="shared" si="2"/>
        <v>6.1800000000000001E-2</v>
      </c>
      <c r="H110" s="38">
        <f t="shared" si="3"/>
        <v>2.1217999999999999</v>
      </c>
      <c r="I110" s="12"/>
      <c r="J110" s="12"/>
      <c r="K110" s="12"/>
      <c r="L110" s="12"/>
    </row>
    <row r="111" spans="1:12">
      <c r="A111" s="18"/>
      <c r="B111" s="18"/>
      <c r="C111" s="34" t="s">
        <v>29</v>
      </c>
      <c r="D111" s="34">
        <v>1488228</v>
      </c>
      <c r="E111" s="36" t="s">
        <v>31</v>
      </c>
      <c r="F111" s="35">
        <v>4.12</v>
      </c>
      <c r="G111" s="38">
        <f t="shared" si="2"/>
        <v>0.1236</v>
      </c>
      <c r="H111" s="38">
        <f t="shared" si="3"/>
        <v>4.2435999999999998</v>
      </c>
      <c r="I111" s="12"/>
      <c r="J111" s="12"/>
      <c r="K111" s="12"/>
      <c r="L111" s="12"/>
    </row>
    <row r="112" spans="1:12">
      <c r="A112" s="18"/>
      <c r="B112" s="18"/>
      <c r="C112" s="34" t="s">
        <v>29</v>
      </c>
      <c r="D112" s="34">
        <v>1488229</v>
      </c>
      <c r="E112" s="36" t="s">
        <v>30</v>
      </c>
      <c r="F112" s="35">
        <v>7.21</v>
      </c>
      <c r="G112" s="38">
        <f t="shared" si="2"/>
        <v>0.21629999999999999</v>
      </c>
      <c r="H112" s="38">
        <f t="shared" si="3"/>
        <v>7.4263000000000003</v>
      </c>
      <c r="I112" s="12"/>
      <c r="J112" s="12"/>
      <c r="K112" s="12"/>
      <c r="L112" s="12"/>
    </row>
    <row r="113" spans="1:12">
      <c r="A113" s="18"/>
      <c r="B113" s="18"/>
      <c r="C113" s="34" t="s">
        <v>29</v>
      </c>
      <c r="D113" s="34">
        <v>1488229</v>
      </c>
      <c r="E113" s="36" t="s">
        <v>31</v>
      </c>
      <c r="F113" s="35">
        <v>6.18</v>
      </c>
      <c r="G113" s="38">
        <f t="shared" si="2"/>
        <v>0.18539999999999998</v>
      </c>
      <c r="H113" s="38">
        <f t="shared" si="3"/>
        <v>6.3653999999999993</v>
      </c>
      <c r="I113" s="12"/>
      <c r="J113" s="12"/>
      <c r="K113" s="12"/>
      <c r="L113" s="12"/>
    </row>
    <row r="114" spans="1:12">
      <c r="A114" s="18"/>
      <c r="B114" s="18"/>
      <c r="C114" s="34" t="s">
        <v>29</v>
      </c>
      <c r="D114" s="34">
        <v>1488229</v>
      </c>
      <c r="E114" s="36" t="s">
        <v>32</v>
      </c>
      <c r="F114" s="35">
        <v>8.24</v>
      </c>
      <c r="G114" s="38">
        <f t="shared" si="2"/>
        <v>0.2472</v>
      </c>
      <c r="H114" s="38">
        <f t="shared" si="3"/>
        <v>8.4871999999999996</v>
      </c>
      <c r="I114" s="12"/>
      <c r="J114" s="12"/>
      <c r="K114" s="12"/>
      <c r="L114" s="12"/>
    </row>
    <row r="115" spans="1:12">
      <c r="A115" s="18"/>
      <c r="B115" s="18"/>
      <c r="C115" s="34" t="s">
        <v>29</v>
      </c>
      <c r="D115" s="34">
        <v>1488229</v>
      </c>
      <c r="E115" s="36" t="s">
        <v>33</v>
      </c>
      <c r="F115" s="35">
        <v>8.24</v>
      </c>
      <c r="G115" s="38">
        <f t="shared" si="2"/>
        <v>0.2472</v>
      </c>
      <c r="H115" s="38">
        <f t="shared" si="3"/>
        <v>8.4871999999999996</v>
      </c>
      <c r="I115" s="12"/>
      <c r="J115" s="12"/>
      <c r="K115" s="12"/>
      <c r="L115" s="12"/>
    </row>
    <row r="116" spans="1:12">
      <c r="A116" s="18"/>
      <c r="B116" s="18"/>
      <c r="C116" s="34" t="s">
        <v>29</v>
      </c>
      <c r="D116" s="34">
        <v>1488229</v>
      </c>
      <c r="E116" s="36" t="s">
        <v>34</v>
      </c>
      <c r="F116" s="35">
        <v>6.18</v>
      </c>
      <c r="G116" s="38">
        <f t="shared" si="2"/>
        <v>0.18539999999999998</v>
      </c>
      <c r="H116" s="38">
        <f t="shared" si="3"/>
        <v>6.3653999999999993</v>
      </c>
      <c r="I116" s="12"/>
      <c r="J116" s="12"/>
      <c r="K116" s="12"/>
      <c r="L116" s="12"/>
    </row>
    <row r="117" spans="1:12">
      <c r="A117" s="18"/>
      <c r="B117" s="18"/>
      <c r="C117" s="34" t="s">
        <v>29</v>
      </c>
      <c r="D117" s="34">
        <v>1488230</v>
      </c>
      <c r="E117" s="36" t="s">
        <v>30</v>
      </c>
      <c r="F117" s="35">
        <v>6.18</v>
      </c>
      <c r="G117" s="38">
        <f t="shared" si="2"/>
        <v>0.18539999999999998</v>
      </c>
      <c r="H117" s="38">
        <f t="shared" si="3"/>
        <v>6.3653999999999993</v>
      </c>
      <c r="I117" s="12"/>
      <c r="J117" s="12"/>
      <c r="K117" s="12"/>
      <c r="L117" s="12"/>
    </row>
    <row r="118" spans="1:12">
      <c r="A118" s="18"/>
      <c r="B118" s="18"/>
      <c r="C118" s="34" t="s">
        <v>29</v>
      </c>
      <c r="D118" s="34">
        <v>1488230</v>
      </c>
      <c r="E118" s="36" t="s">
        <v>31</v>
      </c>
      <c r="F118" s="35">
        <v>4.12</v>
      </c>
      <c r="G118" s="38">
        <f t="shared" si="2"/>
        <v>0.1236</v>
      </c>
      <c r="H118" s="38">
        <f t="shared" si="3"/>
        <v>4.2435999999999998</v>
      </c>
      <c r="I118" s="12"/>
      <c r="J118" s="12"/>
      <c r="K118" s="12"/>
      <c r="L118" s="12"/>
    </row>
    <row r="119" spans="1:12">
      <c r="A119" s="18"/>
      <c r="B119" s="18"/>
      <c r="C119" s="34" t="s">
        <v>29</v>
      </c>
      <c r="D119" s="34">
        <v>1488230</v>
      </c>
      <c r="E119" s="36" t="s">
        <v>32</v>
      </c>
      <c r="F119" s="35">
        <v>6.18</v>
      </c>
      <c r="G119" s="38">
        <f t="shared" si="2"/>
        <v>0.18539999999999998</v>
      </c>
      <c r="H119" s="38">
        <f t="shared" si="3"/>
        <v>6.3653999999999993</v>
      </c>
      <c r="I119" s="12"/>
      <c r="J119" s="12"/>
      <c r="K119" s="12"/>
      <c r="L119" s="12"/>
    </row>
    <row r="120" spans="1:12">
      <c r="A120" s="18"/>
      <c r="B120" s="18"/>
      <c r="C120" s="34" t="s">
        <v>29</v>
      </c>
      <c r="D120" s="34">
        <v>1488230</v>
      </c>
      <c r="E120" s="36" t="s">
        <v>33</v>
      </c>
      <c r="F120" s="35">
        <v>6.18</v>
      </c>
      <c r="G120" s="38">
        <f t="shared" si="2"/>
        <v>0.18539999999999998</v>
      </c>
      <c r="H120" s="38">
        <f t="shared" si="3"/>
        <v>6.3653999999999993</v>
      </c>
      <c r="I120" s="12"/>
      <c r="J120" s="12"/>
      <c r="K120" s="12"/>
      <c r="L120" s="12"/>
    </row>
    <row r="121" spans="1:12">
      <c r="A121" s="18"/>
      <c r="B121" s="18"/>
      <c r="C121" s="34" t="s">
        <v>29</v>
      </c>
      <c r="D121" s="34">
        <v>1488230</v>
      </c>
      <c r="E121" s="36" t="s">
        <v>34</v>
      </c>
      <c r="F121" s="35">
        <v>5.15</v>
      </c>
      <c r="G121" s="38">
        <f t="shared" si="2"/>
        <v>0.1545</v>
      </c>
      <c r="H121" s="38">
        <f t="shared" si="3"/>
        <v>5.3045</v>
      </c>
      <c r="I121" s="12"/>
      <c r="J121" s="12"/>
      <c r="K121" s="12"/>
      <c r="L121" s="12"/>
    </row>
    <row r="122" spans="1:12">
      <c r="A122" s="18"/>
      <c r="B122" s="18"/>
      <c r="C122" s="34" t="s">
        <v>29</v>
      </c>
      <c r="D122" s="34">
        <v>1488210</v>
      </c>
      <c r="E122" s="36" t="s">
        <v>30</v>
      </c>
      <c r="F122" s="35">
        <v>487.19</v>
      </c>
      <c r="G122" s="38">
        <f t="shared" si="2"/>
        <v>14.615699999999999</v>
      </c>
      <c r="H122" s="38">
        <f t="shared" si="3"/>
        <v>501.8057</v>
      </c>
      <c r="I122" s="12"/>
      <c r="J122" s="12"/>
      <c r="K122" s="12"/>
      <c r="L122" s="12"/>
    </row>
    <row r="123" spans="1:12">
      <c r="A123" s="18"/>
      <c r="B123" s="18"/>
      <c r="C123" s="34" t="s">
        <v>29</v>
      </c>
      <c r="D123" s="34">
        <v>1488210</v>
      </c>
      <c r="E123" s="36" t="s">
        <v>31</v>
      </c>
      <c r="F123" s="35">
        <v>387.28</v>
      </c>
      <c r="G123" s="38">
        <f t="shared" si="2"/>
        <v>11.618399999999999</v>
      </c>
      <c r="H123" s="38">
        <f t="shared" si="3"/>
        <v>398.89839999999998</v>
      </c>
      <c r="I123" s="12"/>
      <c r="J123" s="12"/>
      <c r="K123" s="12"/>
      <c r="L123" s="12"/>
    </row>
    <row r="124" spans="1:12">
      <c r="A124" s="18"/>
      <c r="B124" s="18"/>
      <c r="C124" s="34" t="s">
        <v>29</v>
      </c>
      <c r="D124" s="34">
        <v>1488210</v>
      </c>
      <c r="E124" s="36" t="s">
        <v>32</v>
      </c>
      <c r="F124" s="35">
        <v>545.9</v>
      </c>
      <c r="G124" s="38">
        <f t="shared" si="2"/>
        <v>16.376999999999999</v>
      </c>
      <c r="H124" s="38">
        <f t="shared" si="3"/>
        <v>562.27699999999993</v>
      </c>
      <c r="I124" s="12"/>
      <c r="J124" s="12"/>
      <c r="K124" s="12"/>
      <c r="L124" s="12"/>
    </row>
    <row r="125" spans="1:12">
      <c r="A125" s="18"/>
      <c r="B125" s="18"/>
      <c r="C125" s="34" t="s">
        <v>29</v>
      </c>
      <c r="D125" s="34">
        <v>1488210</v>
      </c>
      <c r="E125" s="36" t="s">
        <v>33</v>
      </c>
      <c r="F125" s="35">
        <v>502.64</v>
      </c>
      <c r="G125" s="38">
        <f t="shared" si="2"/>
        <v>15.079199999999998</v>
      </c>
      <c r="H125" s="38">
        <f t="shared" si="3"/>
        <v>517.7192</v>
      </c>
      <c r="I125" s="12"/>
      <c r="J125" s="12"/>
      <c r="K125" s="12"/>
      <c r="L125" s="12"/>
    </row>
    <row r="126" spans="1:12">
      <c r="A126" s="18"/>
      <c r="B126" s="18"/>
      <c r="C126" s="34" t="s">
        <v>29</v>
      </c>
      <c r="D126" s="34">
        <v>1488210</v>
      </c>
      <c r="E126" s="36" t="s">
        <v>34</v>
      </c>
      <c r="F126" s="35">
        <v>409.94</v>
      </c>
      <c r="G126" s="38">
        <f t="shared" si="2"/>
        <v>12.2982</v>
      </c>
      <c r="H126" s="38">
        <f t="shared" si="3"/>
        <v>422.23820000000001</v>
      </c>
      <c r="I126" s="12"/>
      <c r="J126" s="12"/>
      <c r="K126" s="12"/>
      <c r="L126" s="12"/>
    </row>
    <row r="127" spans="1:12">
      <c r="F127" s="11">
        <f>SUM(F8:F126)</f>
        <v>3466.98</v>
      </c>
    </row>
  </sheetData>
  <mergeCells count="11">
    <mergeCell ref="G3:L5"/>
    <mergeCell ref="A1:L1"/>
    <mergeCell ref="A2:L2"/>
    <mergeCell ref="E3:F3"/>
    <mergeCell ref="C4:D4"/>
    <mergeCell ref="E4:F4"/>
    <mergeCell ref="A8:A40"/>
    <mergeCell ref="I8:I25"/>
    <mergeCell ref="J8:J25"/>
    <mergeCell ref="K8:K25"/>
    <mergeCell ref="L8:L25"/>
  </mergeCells>
  <phoneticPr fontId="16" type="noConversion"/>
  <pageMargins left="0" right="0" top="0" bottom="0" header="0.31496062992125984" footer="0.31496062992125984"/>
  <pageSetup paperSize="9" scale="7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845-1233</vt:lpstr>
      <vt:lpstr>'845-1233'!Print_Area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2024-10-16T08:37:11Z</cp:lastPrinted>
  <dcterms:created xsi:type="dcterms:W3CDTF">2017-02-25T05:34:00Z</dcterms:created>
  <dcterms:modified xsi:type="dcterms:W3CDTF">2024-10-16T08:37:15Z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