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 activeTab="2"/>
  </bookViews>
  <sheets>
    <sheet name="第一批" sheetId="7" r:id="rId1"/>
    <sheet name="第二批 (2)" sheetId="8" r:id="rId2"/>
    <sheet name="第三批 (3)" sheetId="9" r:id="rId3"/>
  </sheets>
  <externalReferences>
    <externalReference r:id="rId4"/>
  </externalReferences>
  <definedNames>
    <definedName name="Ext">[1]LUT!$G$2</definedName>
    <definedName name="Gender">[1]LUT!$I$1:$BI$1</definedName>
    <definedName name="_xlnm.Print_Area" localSheetId="0">第一批!$A$1:$L$41</definedName>
    <definedName name="_xlnm.Print_Area" localSheetId="1">'第二批 (2)'!$A$1:$L$49</definedName>
    <definedName name="_xlnm.Print_Area" localSheetId="2">'第三批 (3)'!$A$1:$L$26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<sst xmlns="http://schemas.openxmlformats.org/spreadsheetml/2006/main" count="310" uniqueCount="157">
  <si>
    <r>
      <rPr>
        <b/>
        <sz val="20"/>
        <color rgb="FF000000"/>
        <rFont val="宋体"/>
        <charset val="134"/>
      </rPr>
      <t>上 海 汭 珩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发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货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清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</si>
  <si>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Calibri"/>
        <charset val="134"/>
      </rPr>
      <t>RuihengPackaging Delivery List</t>
    </r>
    <r>
      <rPr>
        <b/>
        <sz val="20"/>
        <color indexed="8"/>
        <rFont val="宋体"/>
        <charset val="134"/>
      </rPr>
      <t>）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</si>
  <si>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</si>
  <si>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</si>
  <si>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>铁中快运 181 141 6205</t>
  </si>
  <si>
    <t xml:space="preserve">地址：福州市仓山区螺洲镇天福工业区 祥盛鞋业     136 9688 9416小余
                           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</si>
  <si>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</si>
  <si>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</si>
  <si>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</si>
  <si>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</si>
  <si>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</si>
  <si>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</si>
  <si>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</si>
  <si>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</si>
  <si>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</si>
  <si>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</si>
  <si>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</si>
  <si>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</si>
  <si>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</si>
  <si>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</si>
  <si>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t>款号</t>
  </si>
  <si>
    <r>
      <rPr>
        <b/>
        <sz val="10"/>
        <rFont val="Arial Unicode MS"/>
        <charset val="134"/>
      </rPr>
      <t>颜色</t>
    </r>
  </si>
  <si>
    <r>
      <rPr>
        <b/>
        <sz val="10"/>
        <rFont val="Arial Unicode MS"/>
        <charset val="134"/>
      </rPr>
      <t>尺码</t>
    </r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</si>
  <si>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</si>
  <si>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</si>
  <si>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</si>
  <si>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</si>
  <si>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</si>
  <si>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</si>
  <si>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</si>
  <si>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>S24100036</t>
  </si>
  <si>
    <r>
      <rPr>
        <b/>
        <sz val="10"/>
        <color rgb="FF000000"/>
        <rFont val="Calibri"/>
        <charset val="134"/>
      </rPr>
      <t>2024XSC505</t>
    </r>
    <r>
      <rPr>
        <b/>
        <sz val="10"/>
        <color rgb="FF000000"/>
        <rFont val="宋体"/>
        <charset val="134"/>
      </rPr>
      <t>单</t>
    </r>
  </si>
  <si>
    <t>39*60CM</t>
  </si>
  <si>
    <t>1/32</t>
  </si>
  <si>
    <r>
      <rPr>
        <b/>
        <sz val="10"/>
        <color rgb="FF000000"/>
        <rFont val="Calibri"/>
        <charset val="134"/>
      </rPr>
      <t>2024XSC573</t>
    </r>
    <r>
      <rPr>
        <b/>
        <sz val="10"/>
        <color rgb="FF000000"/>
        <rFont val="宋体"/>
        <charset val="134"/>
      </rPr>
      <t>单</t>
    </r>
  </si>
  <si>
    <t>32*52CM</t>
  </si>
  <si>
    <t>2/32</t>
  </si>
  <si>
    <r>
      <rPr>
        <b/>
        <sz val="10"/>
        <color rgb="FF000000"/>
        <rFont val="Calibri"/>
        <charset val="134"/>
      </rPr>
      <t>2024XSC523</t>
    </r>
    <r>
      <rPr>
        <b/>
        <sz val="10"/>
        <color rgb="FF000000"/>
        <rFont val="宋体"/>
        <charset val="134"/>
      </rPr>
      <t>单</t>
    </r>
  </si>
  <si>
    <t>30*42CM</t>
  </si>
  <si>
    <t>3/32</t>
  </si>
  <si>
    <t>4/32</t>
  </si>
  <si>
    <t>5/32</t>
  </si>
  <si>
    <t>6/32</t>
  </si>
  <si>
    <t>32*45CM</t>
  </si>
  <si>
    <t>7/32</t>
  </si>
  <si>
    <t>8/32</t>
  </si>
  <si>
    <t>9/32</t>
  </si>
  <si>
    <t>10/32</t>
  </si>
  <si>
    <t>45*80CM</t>
  </si>
  <si>
    <t>11/32</t>
  </si>
  <si>
    <t>2024XSC 526</t>
  </si>
  <si>
    <t>12/32</t>
  </si>
  <si>
    <t>13/32</t>
  </si>
  <si>
    <t>2024XSC 525</t>
  </si>
  <si>
    <t>35*60CM</t>
  </si>
  <si>
    <t>14/32</t>
  </si>
  <si>
    <t>15/32</t>
  </si>
  <si>
    <t>2024XSC528</t>
  </si>
  <si>
    <t>16/32</t>
  </si>
  <si>
    <t>17/32</t>
  </si>
  <si>
    <t>18/32</t>
  </si>
  <si>
    <t>19/32</t>
  </si>
  <si>
    <t>20/32</t>
  </si>
  <si>
    <t>21/32</t>
  </si>
  <si>
    <t>22/32</t>
  </si>
  <si>
    <t>23/32</t>
  </si>
  <si>
    <t>24/32</t>
  </si>
  <si>
    <t>25/32</t>
  </si>
  <si>
    <t>26/32</t>
  </si>
  <si>
    <t>27/32</t>
  </si>
  <si>
    <t>28/32</t>
  </si>
  <si>
    <t>29/32</t>
  </si>
  <si>
    <t>30/32</t>
  </si>
  <si>
    <t>31/32</t>
  </si>
  <si>
    <t>32/32</t>
  </si>
  <si>
    <t>合计：</t>
  </si>
  <si>
    <t>32</t>
  </si>
  <si>
    <t>铁中快运 181 141 6206</t>
  </si>
  <si>
    <r>
      <rPr>
        <b/>
        <sz val="10"/>
        <color rgb="FF000000"/>
        <rFont val="Calibri"/>
        <charset val="134"/>
      </rPr>
      <t>2024XSC525</t>
    </r>
    <r>
      <rPr>
        <b/>
        <sz val="10"/>
        <color rgb="FF000000"/>
        <rFont val="宋体"/>
        <charset val="134"/>
      </rPr>
      <t>单</t>
    </r>
  </si>
  <si>
    <t>26*38CM</t>
  </si>
  <si>
    <t>1/40</t>
  </si>
  <si>
    <t>28*40CM</t>
  </si>
  <si>
    <t>2/40</t>
  </si>
  <si>
    <r>
      <rPr>
        <b/>
        <sz val="10"/>
        <color rgb="FF000000"/>
        <rFont val="Calibri"/>
        <charset val="134"/>
      </rPr>
      <t>2024XSC526</t>
    </r>
    <r>
      <rPr>
        <b/>
        <sz val="10"/>
        <color rgb="FF000000"/>
        <rFont val="宋体"/>
        <charset val="134"/>
      </rPr>
      <t>单</t>
    </r>
  </si>
  <si>
    <t>24*34CM</t>
  </si>
  <si>
    <t>3/40</t>
  </si>
  <si>
    <t>4/40</t>
  </si>
  <si>
    <t>5/40</t>
  </si>
  <si>
    <t>6/40</t>
  </si>
  <si>
    <t>50*70CM</t>
  </si>
  <si>
    <t>7/40</t>
  </si>
  <si>
    <t>60*70CM</t>
  </si>
  <si>
    <t>8/40</t>
  </si>
  <si>
    <r>
      <rPr>
        <b/>
        <sz val="10"/>
        <color rgb="FF000000"/>
        <rFont val="Calibri"/>
        <charset val="134"/>
      </rPr>
      <t>2024XSC528</t>
    </r>
    <r>
      <rPr>
        <b/>
        <sz val="10"/>
        <color rgb="FF000000"/>
        <rFont val="宋体"/>
        <charset val="134"/>
      </rPr>
      <t>单</t>
    </r>
  </si>
  <si>
    <t>9/40</t>
  </si>
  <si>
    <t>10/40</t>
  </si>
  <si>
    <t>11/40</t>
  </si>
  <si>
    <t>12/40</t>
  </si>
  <si>
    <t>13/40</t>
  </si>
  <si>
    <t>14/40</t>
  </si>
  <si>
    <t>15/40</t>
  </si>
  <si>
    <t>16/40</t>
  </si>
  <si>
    <t>17/40</t>
  </si>
  <si>
    <t>18/40</t>
  </si>
  <si>
    <t>19/40</t>
  </si>
  <si>
    <t>57*80CM</t>
  </si>
  <si>
    <t>20/40</t>
  </si>
  <si>
    <t>21/40</t>
  </si>
  <si>
    <t>60+25+25*86.5CM</t>
  </si>
  <si>
    <t>22/40</t>
  </si>
  <si>
    <t>23/40</t>
  </si>
  <si>
    <t>50+20+20*73.5CM</t>
  </si>
  <si>
    <t>24/40</t>
  </si>
  <si>
    <t>25/40</t>
  </si>
  <si>
    <t>26/40</t>
  </si>
  <si>
    <t>40+15+15*63.5CM</t>
  </si>
  <si>
    <t>27/40</t>
  </si>
  <si>
    <t>28/40</t>
  </si>
  <si>
    <t>29/40</t>
  </si>
  <si>
    <t>30/40</t>
  </si>
  <si>
    <t>31/40</t>
  </si>
  <si>
    <t>50+20+20*77CM</t>
  </si>
  <si>
    <t>32/40</t>
  </si>
  <si>
    <t>33/40</t>
  </si>
  <si>
    <t>34/40</t>
  </si>
  <si>
    <t>35/40</t>
  </si>
  <si>
    <t>36/40</t>
  </si>
  <si>
    <t>37/40</t>
  </si>
  <si>
    <t>45*70CM</t>
  </si>
  <si>
    <t>38/40</t>
  </si>
  <si>
    <t>39/40</t>
  </si>
  <si>
    <t>50+15+15*60CM</t>
  </si>
  <si>
    <t>40/40</t>
  </si>
  <si>
    <t>40</t>
  </si>
  <si>
    <t>铁中快运 181 141 6184</t>
  </si>
  <si>
    <r>
      <t>2024XSC573</t>
    </r>
    <r>
      <rPr>
        <b/>
        <sz val="10"/>
        <color rgb="FF000000"/>
        <rFont val="宋体"/>
        <charset val="134"/>
      </rPr>
      <t>单</t>
    </r>
  </si>
  <si>
    <t>1/17</t>
  </si>
  <si>
    <t>2/17</t>
  </si>
  <si>
    <t>3/17</t>
  </si>
  <si>
    <t>4/17</t>
  </si>
  <si>
    <t>5/17</t>
  </si>
  <si>
    <t>6/17</t>
  </si>
  <si>
    <t>7/17</t>
  </si>
  <si>
    <r>
      <t>2024XSC528</t>
    </r>
    <r>
      <rPr>
        <b/>
        <sz val="10"/>
        <color rgb="FF000000"/>
        <rFont val="宋体"/>
        <charset val="134"/>
      </rPr>
      <t>单</t>
    </r>
  </si>
  <si>
    <t>8/17</t>
  </si>
  <si>
    <t>9/17</t>
  </si>
  <si>
    <t>10/17</t>
  </si>
  <si>
    <t>11/17</t>
  </si>
  <si>
    <r>
      <t>2024XSC525</t>
    </r>
    <r>
      <rPr>
        <b/>
        <sz val="10"/>
        <color rgb="FF000000"/>
        <rFont val="宋体"/>
        <charset val="134"/>
      </rPr>
      <t>单</t>
    </r>
  </si>
  <si>
    <t>12/17</t>
  </si>
  <si>
    <t>13/17</t>
  </si>
  <si>
    <t>14/17</t>
  </si>
  <si>
    <r>
      <t>2024XSC526</t>
    </r>
    <r>
      <rPr>
        <b/>
        <sz val="10"/>
        <color rgb="FF000000"/>
        <rFont val="宋体"/>
        <charset val="134"/>
      </rPr>
      <t>单</t>
    </r>
  </si>
  <si>
    <t>15/17</t>
  </si>
  <si>
    <t>16/17</t>
  </si>
  <si>
    <t>17/17</t>
  </si>
  <si>
    <t>17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</si>
</sst>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yyyy\-mm\-dd"/>
  </numFmts>
  <fonts count="42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theme="1"/>
      <name val="宋体"/>
      <charset val="134"/>
    </font>
    <font>
      <b/>
      <sz val="11"/>
      <color indexed="10"/>
      <name val="宋体"/>
      <charset val="134"/>
    </font>
    <font>
      <b/>
      <sz val="10"/>
      <name val="Calibri"/>
      <charset val="134"/>
    </font>
    <font>
      <b/>
      <sz val="10"/>
      <name val="Arial Unicode MS"/>
      <charset val="134"/>
    </font>
    <font>
      <b/>
      <sz val="10.5"/>
      <color rgb="FF333333"/>
      <name val="宋体"/>
      <charset val="134"/>
    </font>
    <font>
      <b/>
      <sz val="10"/>
      <color rgb="FF000000"/>
      <name val="Calibri"/>
      <charset val="134"/>
    </font>
    <font>
      <b/>
      <sz val="10.5"/>
      <color rgb="FF333333"/>
      <name val="Helvetica"/>
      <charset val="134"/>
    </font>
    <font>
      <b/>
      <sz val="10"/>
      <color indexed="8"/>
      <name val="宋体"/>
      <charset val="134"/>
    </font>
    <font>
      <b/>
      <sz val="10"/>
      <name val="宋体"/>
      <charset val="134"/>
    </font>
    <font>
      <b/>
      <sz val="18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10"/>
      <color rgb="FF000000"/>
      <name val="宋体"/>
      <charset val="134"/>
    </font>
    <font>
      <b/>
      <sz val="20"/>
      <color indexed="8"/>
      <name val="宋体"/>
      <charset val="134"/>
    </font>
    <font>
      <b/>
      <sz val="20"/>
      <color rgb="FF000000"/>
      <name val="宋体"/>
      <charset val="134"/>
    </font>
    <font>
      <b/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10" applyNumberFormat="0" applyAlignment="0" applyProtection="0">
      <alignment vertical="center"/>
    </xf>
    <xf numFmtId="0" fontId="25" fillId="4" borderId="11" applyNumberFormat="0" applyAlignment="0" applyProtection="0">
      <alignment vertical="center"/>
    </xf>
    <xf numFmtId="0" fontId="26" fillId="4" borderId="10" applyNumberFormat="0" applyAlignment="0" applyProtection="0">
      <alignment vertical="center"/>
    </xf>
    <xf numFmtId="0" fontId="27" fillId="5" borderId="12" applyNumberFormat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5" fillId="0" borderId="0"/>
    <xf numFmtId="0" fontId="35" fillId="0" borderId="0"/>
    <xf numFmtId="0" fontId="36" fillId="0" borderId="0">
      <alignment vertical="center"/>
    </xf>
    <xf numFmtId="0" fontId="36" fillId="0" borderId="0"/>
    <xf numFmtId="0" fontId="37" fillId="0" borderId="0">
      <alignment vertical="center"/>
    </xf>
    <xf numFmtId="0" fontId="37" fillId="0" borderId="0">
      <alignment vertical="center"/>
    </xf>
  </cellStyleXfs>
  <cellXfs count="4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4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3" xfId="51" applyFont="1" applyFill="1" applyBorder="1" applyAlignment="1">
      <alignment horizontal="center" vertical="center" wrapText="1"/>
    </xf>
    <xf numFmtId="178" fontId="8" fillId="0" borderId="3" xfId="51" applyNumberFormat="1" applyFont="1" applyFill="1" applyBorder="1" applyAlignment="1">
      <alignment horizontal="center" vertical="center" wrapText="1"/>
    </xf>
    <xf numFmtId="176" fontId="8" fillId="0" borderId="3" xfId="51" applyNumberFormat="1" applyFont="1" applyFill="1" applyBorder="1" applyAlignment="1">
      <alignment horizontal="center" vertical="center" wrapText="1"/>
    </xf>
    <xf numFmtId="15" fontId="9" fillId="0" borderId="3" xfId="51" applyNumberFormat="1" applyFont="1" applyFill="1" applyBorder="1" applyAlignment="1">
      <alignment horizontal="center" vertical="center" wrapText="1"/>
    </xf>
    <xf numFmtId="49" fontId="8" fillId="0" borderId="3" xfId="51" applyNumberFormat="1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176" fontId="1" fillId="0" borderId="3" xfId="0" applyNumberFormat="1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177" fontId="8" fillId="0" borderId="3" xfId="51" applyNumberFormat="1" applyFont="1" applyFill="1" applyBorder="1" applyAlignment="1">
      <alignment horizontal="center" vertical="center" wrapText="1"/>
    </xf>
    <xf numFmtId="49" fontId="14" fillId="0" borderId="3" xfId="51" applyNumberFormat="1" applyFont="1" applyFill="1" applyBorder="1" applyAlignment="1">
      <alignment horizontal="center" vertical="center" wrapText="1"/>
    </xf>
    <xf numFmtId="177" fontId="1" fillId="0" borderId="6" xfId="0" applyNumberFormat="1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49" fontId="14" fillId="0" borderId="6" xfId="51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10" fillId="0" borderId="4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177" fontId="1" fillId="0" borderId="3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_WALMART CANADA FINAL FORMS" xfId="50"/>
    <cellStyle name="常规 2" xfId="51"/>
    <cellStyle name="常规 2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66"/>
  <sheetViews>
    <sheetView topLeftCell="A31" workbookViewId="0">
      <selection activeCell="I41" sqref="I41"/>
    </sheetView>
  </sheetViews>
  <sheetFormatPr defaultColWidth="18" defaultRowHeight="26.25"/>
  <cols>
    <col min="1" max="1" width="16" style="2" customWidth="1"/>
    <col min="2" max="2" width="14.375" style="2" customWidth="1"/>
    <col min="3" max="3" width="31.125" style="2" customWidth="1"/>
    <col min="4" max="4" width="13.125" style="2" customWidth="1"/>
    <col min="5" max="5" width="20.75" style="2" customWidth="1"/>
    <col min="6" max="6" width="10.8833333333333" style="2" customWidth="1"/>
    <col min="7" max="7" width="7.88333333333333" style="3" customWidth="1"/>
    <col min="8" max="8" width="8.21666666666667" style="2" customWidth="1"/>
    <col min="9" max="9" width="10.8833333333333" style="4" customWidth="1"/>
    <col min="10" max="10" width="10.1083333333333" style="5" customWidth="1"/>
    <col min="11" max="11" width="11.6666666666667" style="5" customWidth="1"/>
    <col min="12" max="12" width="47.25" style="2" customWidth="1"/>
    <col min="13" max="16384" width="18" style="2"/>
  </cols>
  <sheetData>
    <row r="1" spans="1:12">
      <c r="A1" s="4" t="s">
        <v>0</v>
      </c>
      <c r="B1" s="4"/>
      <c r="C1" s="4"/>
      <c r="D1" s="4"/>
      <c r="E1" s="4"/>
      <c r="F1" s="4"/>
      <c r="G1" s="4"/>
      <c r="H1" s="4"/>
      <c r="J1" s="4"/>
      <c r="K1" s="4"/>
      <c r="L1" s="4"/>
    </row>
    <row r="2" spans="1:12">
      <c r="A2" s="4" t="s">
        <v>1</v>
      </c>
      <c r="B2" s="4"/>
      <c r="C2" s="4"/>
      <c r="D2" s="4"/>
      <c r="E2" s="4"/>
      <c r="F2" s="4"/>
      <c r="G2" s="4"/>
      <c r="H2" s="4"/>
      <c r="J2" s="4"/>
      <c r="K2" s="4"/>
      <c r="L2" s="4"/>
    </row>
    <row r="3" spans="4:7">
      <c r="D3" s="6" t="s">
        <v>2</v>
      </c>
      <c r="E3" s="7">
        <v>45582</v>
      </c>
      <c r="F3" s="7"/>
      <c r="G3" s="8"/>
    </row>
    <row r="4" ht="19.5" customHeight="1" spans="3:13">
      <c r="C4" s="6" t="s">
        <v>3</v>
      </c>
      <c r="D4" s="9" t="s">
        <v>4</v>
      </c>
      <c r="E4" s="9"/>
      <c r="F4" s="9" t="s">
        <v>5</v>
      </c>
      <c r="G4" s="9"/>
      <c r="H4" s="9"/>
      <c r="I4" s="9"/>
      <c r="J4" s="9"/>
      <c r="K4" s="9"/>
      <c r="L4" s="9"/>
      <c r="M4" s="29"/>
    </row>
    <row r="5" ht="25.8" customHeight="1" spans="2:12">
      <c r="B5" s="10"/>
      <c r="D5" s="11"/>
      <c r="E5" s="11"/>
      <c r="F5" s="12"/>
      <c r="G5" s="12"/>
      <c r="H5" s="12"/>
      <c r="I5" s="12"/>
      <c r="J5" s="12"/>
      <c r="K5" s="12"/>
      <c r="L5" s="12"/>
    </row>
    <row r="6" s="1" customFormat="1" ht="25.5" spans="1:12">
      <c r="A6" s="13" t="s">
        <v>6</v>
      </c>
      <c r="B6" s="14" t="s">
        <v>7</v>
      </c>
      <c r="C6" s="14" t="s">
        <v>8</v>
      </c>
      <c r="D6" s="15" t="s">
        <v>9</v>
      </c>
      <c r="E6" s="15" t="s">
        <v>10</v>
      </c>
      <c r="F6" s="16" t="s">
        <v>11</v>
      </c>
      <c r="G6" s="16" t="s">
        <v>12</v>
      </c>
      <c r="H6" s="16" t="s">
        <v>13</v>
      </c>
      <c r="I6" s="18" t="s">
        <v>14</v>
      </c>
      <c r="J6" s="30" t="s">
        <v>15</v>
      </c>
      <c r="K6" s="30" t="s">
        <v>16</v>
      </c>
      <c r="L6" s="14" t="s">
        <v>17</v>
      </c>
    </row>
    <row r="7" s="1" customFormat="1" ht="32.25" customHeight="1" spans="1:12">
      <c r="A7" s="13" t="s">
        <v>18</v>
      </c>
      <c r="B7" s="14" t="s">
        <v>19</v>
      </c>
      <c r="C7" s="17" t="s">
        <v>20</v>
      </c>
      <c r="D7" s="18" t="s">
        <v>21</v>
      </c>
      <c r="E7" s="18" t="s">
        <v>22</v>
      </c>
      <c r="F7" s="16" t="s">
        <v>23</v>
      </c>
      <c r="G7" s="16" t="s">
        <v>24</v>
      </c>
      <c r="H7" s="16" t="s">
        <v>25</v>
      </c>
      <c r="I7" s="31" t="s">
        <v>26</v>
      </c>
      <c r="J7" s="30" t="s">
        <v>27</v>
      </c>
      <c r="K7" s="30" t="s">
        <v>28</v>
      </c>
      <c r="L7" s="14" t="s">
        <v>29</v>
      </c>
    </row>
    <row r="8" s="1" customFormat="1" ht="30" customHeight="1" spans="1:12">
      <c r="A8" s="37" t="s">
        <v>30</v>
      </c>
      <c r="B8" s="20"/>
      <c r="C8" s="38" t="s">
        <v>31</v>
      </c>
      <c r="D8" s="22"/>
      <c r="E8" s="23" t="s">
        <v>32</v>
      </c>
      <c r="F8" s="24">
        <v>770</v>
      </c>
      <c r="G8" s="24">
        <v>7</v>
      </c>
      <c r="H8" s="24">
        <f t="shared" ref="H8:H17" si="0">SUM(F8+G8)</f>
        <v>777</v>
      </c>
      <c r="I8" s="18" t="s">
        <v>33</v>
      </c>
      <c r="J8" s="42">
        <v>13.2</v>
      </c>
      <c r="K8" s="42">
        <v>13.7</v>
      </c>
      <c r="L8" s="33"/>
    </row>
    <row r="9" customFormat="1" ht="31" customHeight="1" spans="1:12">
      <c r="A9" s="37"/>
      <c r="B9" s="22"/>
      <c r="C9" s="38" t="s">
        <v>34</v>
      </c>
      <c r="D9" s="22"/>
      <c r="E9" s="23" t="s">
        <v>35</v>
      </c>
      <c r="F9" s="24">
        <v>760</v>
      </c>
      <c r="G9" s="24">
        <v>7</v>
      </c>
      <c r="H9" s="24">
        <f t="shared" si="0"/>
        <v>767</v>
      </c>
      <c r="I9" s="18" t="s">
        <v>36</v>
      </c>
      <c r="J9" s="32">
        <v>9.1</v>
      </c>
      <c r="K9" s="32">
        <v>9.6</v>
      </c>
      <c r="L9" s="34"/>
    </row>
    <row r="10" customFormat="1" ht="31" customHeight="1" spans="1:12">
      <c r="A10" s="37"/>
      <c r="B10" s="22"/>
      <c r="C10" s="39" t="s">
        <v>37</v>
      </c>
      <c r="D10" s="22"/>
      <c r="E10" s="23" t="s">
        <v>38</v>
      </c>
      <c r="F10" s="24">
        <v>4000</v>
      </c>
      <c r="G10" s="24">
        <v>40</v>
      </c>
      <c r="H10" s="24">
        <f t="shared" si="0"/>
        <v>4040</v>
      </c>
      <c r="I10" s="18" t="s">
        <v>39</v>
      </c>
      <c r="J10" s="32">
        <v>37.8</v>
      </c>
      <c r="K10" s="32">
        <v>38.3</v>
      </c>
      <c r="L10" s="34"/>
    </row>
    <row r="11" customFormat="1" ht="31" customHeight="1" spans="1:12">
      <c r="A11" s="37"/>
      <c r="B11" s="22"/>
      <c r="C11" s="41"/>
      <c r="D11" s="22"/>
      <c r="E11" s="23" t="s">
        <v>38</v>
      </c>
      <c r="F11" s="24">
        <v>4000</v>
      </c>
      <c r="G11" s="24">
        <v>40</v>
      </c>
      <c r="H11" s="24">
        <f t="shared" si="0"/>
        <v>4040</v>
      </c>
      <c r="I11" s="18" t="s">
        <v>40</v>
      </c>
      <c r="J11" s="32">
        <v>37.8</v>
      </c>
      <c r="K11" s="32">
        <v>38.3</v>
      </c>
      <c r="L11" s="34"/>
    </row>
    <row r="12" customFormat="1" ht="31" customHeight="1" spans="1:12">
      <c r="A12" s="37"/>
      <c r="B12" s="22"/>
      <c r="C12" s="41"/>
      <c r="D12" s="22"/>
      <c r="E12" s="23" t="s">
        <v>38</v>
      </c>
      <c r="F12" s="24">
        <v>4000</v>
      </c>
      <c r="G12" s="24">
        <v>40</v>
      </c>
      <c r="H12" s="24">
        <f t="shared" si="0"/>
        <v>4040</v>
      </c>
      <c r="I12" s="18" t="s">
        <v>41</v>
      </c>
      <c r="J12" s="32">
        <v>37.8</v>
      </c>
      <c r="K12" s="32">
        <v>38.3</v>
      </c>
      <c r="L12" s="34"/>
    </row>
    <row r="13" customFormat="1" ht="31" customHeight="1" spans="1:12">
      <c r="A13" s="37"/>
      <c r="B13" s="22"/>
      <c r="C13" s="40"/>
      <c r="D13" s="22"/>
      <c r="E13" s="23" t="s">
        <v>38</v>
      </c>
      <c r="F13" s="24">
        <v>1500</v>
      </c>
      <c r="G13" s="24">
        <v>15</v>
      </c>
      <c r="H13" s="24">
        <f t="shared" si="0"/>
        <v>1515</v>
      </c>
      <c r="I13" s="18" t="s">
        <v>42</v>
      </c>
      <c r="J13" s="32">
        <v>13.9</v>
      </c>
      <c r="K13" s="32">
        <v>14.4</v>
      </c>
      <c r="L13" s="34"/>
    </row>
    <row r="14" customFormat="1" ht="31" customHeight="1" spans="1:12">
      <c r="A14" s="37"/>
      <c r="B14" s="22"/>
      <c r="C14" s="41" t="s">
        <v>37</v>
      </c>
      <c r="D14" s="22"/>
      <c r="E14" s="23" t="s">
        <v>43</v>
      </c>
      <c r="F14" s="24">
        <v>3500</v>
      </c>
      <c r="G14" s="24">
        <v>35</v>
      </c>
      <c r="H14" s="24">
        <f t="shared" si="0"/>
        <v>3535</v>
      </c>
      <c r="I14" s="18" t="s">
        <v>44</v>
      </c>
      <c r="J14" s="32">
        <v>37.8</v>
      </c>
      <c r="K14" s="32">
        <v>38.3</v>
      </c>
      <c r="L14" s="34"/>
    </row>
    <row r="15" customFormat="1" ht="31" customHeight="1" spans="1:12">
      <c r="A15" s="37"/>
      <c r="B15" s="22"/>
      <c r="C15" s="41"/>
      <c r="D15" s="22"/>
      <c r="E15" s="23" t="s">
        <v>43</v>
      </c>
      <c r="F15" s="24">
        <v>3500</v>
      </c>
      <c r="G15" s="24">
        <v>35</v>
      </c>
      <c r="H15" s="24">
        <f t="shared" si="0"/>
        <v>3535</v>
      </c>
      <c r="I15" s="18" t="s">
        <v>45</v>
      </c>
      <c r="J15" s="32">
        <v>37.8</v>
      </c>
      <c r="K15" s="32">
        <v>38.3</v>
      </c>
      <c r="L15" s="34"/>
    </row>
    <row r="16" customFormat="1" ht="31" customHeight="1" spans="1:12">
      <c r="A16" s="37"/>
      <c r="B16" s="22"/>
      <c r="C16" s="41"/>
      <c r="D16" s="22"/>
      <c r="E16" s="23" t="s">
        <v>43</v>
      </c>
      <c r="F16" s="24">
        <v>3500</v>
      </c>
      <c r="G16" s="24">
        <v>35</v>
      </c>
      <c r="H16" s="24">
        <f t="shared" si="0"/>
        <v>3535</v>
      </c>
      <c r="I16" s="18" t="s">
        <v>46</v>
      </c>
      <c r="J16" s="32">
        <v>37.8</v>
      </c>
      <c r="K16" s="32">
        <v>38.3</v>
      </c>
      <c r="L16" s="34"/>
    </row>
    <row r="17" customFormat="1" ht="31" customHeight="1" spans="1:12">
      <c r="A17" s="37"/>
      <c r="B17" s="22"/>
      <c r="C17" s="40"/>
      <c r="D17" s="22"/>
      <c r="E17" s="23" t="s">
        <v>43</v>
      </c>
      <c r="F17" s="24">
        <v>3500</v>
      </c>
      <c r="G17" s="24">
        <v>35</v>
      </c>
      <c r="H17" s="24">
        <f t="shared" si="0"/>
        <v>3535</v>
      </c>
      <c r="I17" s="18" t="s">
        <v>47</v>
      </c>
      <c r="J17" s="32">
        <v>37.8</v>
      </c>
      <c r="K17" s="32">
        <v>38.3</v>
      </c>
      <c r="L17" s="34"/>
    </row>
    <row r="18" customFormat="1" ht="31" customHeight="1" spans="1:12">
      <c r="A18" s="37"/>
      <c r="B18" s="22"/>
      <c r="C18" s="38" t="s">
        <v>37</v>
      </c>
      <c r="D18" s="22"/>
      <c r="E18" s="23" t="s">
        <v>48</v>
      </c>
      <c r="F18" s="24">
        <v>450</v>
      </c>
      <c r="G18" s="24">
        <v>4</v>
      </c>
      <c r="H18" s="24">
        <f t="shared" ref="H18:H39" si="1">SUM(F18+G18)</f>
        <v>454</v>
      </c>
      <c r="I18" s="18" t="s">
        <v>49</v>
      </c>
      <c r="J18" s="32">
        <v>11.8</v>
      </c>
      <c r="K18" s="32">
        <v>12.3</v>
      </c>
      <c r="L18" s="34"/>
    </row>
    <row r="19" customFormat="1" ht="31" customHeight="1" spans="1:12">
      <c r="A19" s="37"/>
      <c r="B19" s="22"/>
      <c r="C19" s="22" t="s">
        <v>50</v>
      </c>
      <c r="D19" s="22"/>
      <c r="E19" s="23" t="s">
        <v>35</v>
      </c>
      <c r="F19" s="24">
        <v>760</v>
      </c>
      <c r="G19" s="24">
        <v>7</v>
      </c>
      <c r="H19" s="24">
        <f t="shared" si="1"/>
        <v>767</v>
      </c>
      <c r="I19" s="18" t="s">
        <v>51</v>
      </c>
      <c r="J19" s="32">
        <v>9.1</v>
      </c>
      <c r="K19" s="32">
        <v>9.6</v>
      </c>
      <c r="L19" s="34"/>
    </row>
    <row r="20" customFormat="1" ht="31" customHeight="1" spans="1:12">
      <c r="A20" s="37"/>
      <c r="B20" s="22"/>
      <c r="C20" s="22" t="s">
        <v>50</v>
      </c>
      <c r="D20" s="22"/>
      <c r="E20" s="23" t="s">
        <v>32</v>
      </c>
      <c r="F20" s="24">
        <v>710</v>
      </c>
      <c r="G20" s="24">
        <v>7</v>
      </c>
      <c r="H20" s="24">
        <f t="shared" si="1"/>
        <v>717</v>
      </c>
      <c r="I20" s="18" t="s">
        <v>52</v>
      </c>
      <c r="J20" s="32">
        <v>12.1</v>
      </c>
      <c r="K20" s="32">
        <v>12.6</v>
      </c>
      <c r="L20" s="34"/>
    </row>
    <row r="21" customFormat="1" ht="31" customHeight="1" spans="1:12">
      <c r="A21" s="37"/>
      <c r="B21" s="22"/>
      <c r="C21" s="22" t="s">
        <v>53</v>
      </c>
      <c r="D21" s="22"/>
      <c r="E21" s="23" t="s">
        <v>54</v>
      </c>
      <c r="F21" s="24">
        <v>200</v>
      </c>
      <c r="G21" s="24">
        <v>2</v>
      </c>
      <c r="H21" s="24">
        <f t="shared" si="1"/>
        <v>202</v>
      </c>
      <c r="I21" s="18" t="s">
        <v>55</v>
      </c>
      <c r="J21" s="32">
        <v>2.7</v>
      </c>
      <c r="K21" s="32">
        <v>3.2</v>
      </c>
      <c r="L21" s="34"/>
    </row>
    <row r="22" customFormat="1" ht="31" customHeight="1" spans="1:12">
      <c r="A22" s="37"/>
      <c r="B22" s="22"/>
      <c r="C22" s="22" t="s">
        <v>53</v>
      </c>
      <c r="D22" s="22"/>
      <c r="E22" s="23" t="s">
        <v>32</v>
      </c>
      <c r="F22" s="24">
        <v>200</v>
      </c>
      <c r="G22" s="24">
        <v>2</v>
      </c>
      <c r="H22" s="24">
        <f t="shared" si="1"/>
        <v>202</v>
      </c>
      <c r="I22" s="18" t="s">
        <v>56</v>
      </c>
      <c r="J22" s="32">
        <v>3.1</v>
      </c>
      <c r="K22" s="32">
        <v>3.6</v>
      </c>
      <c r="L22" s="34"/>
    </row>
    <row r="23" customFormat="1" ht="31" customHeight="1" spans="1:12">
      <c r="A23" s="37"/>
      <c r="B23" s="22"/>
      <c r="C23" s="28" t="s">
        <v>57</v>
      </c>
      <c r="D23" s="22"/>
      <c r="E23" s="23" t="s">
        <v>38</v>
      </c>
      <c r="F23" s="24">
        <v>4000</v>
      </c>
      <c r="G23" s="24">
        <v>40</v>
      </c>
      <c r="H23" s="24">
        <f t="shared" si="1"/>
        <v>4040</v>
      </c>
      <c r="I23" s="18" t="s">
        <v>58</v>
      </c>
      <c r="J23" s="32">
        <v>37.8</v>
      </c>
      <c r="K23" s="32">
        <v>38.3</v>
      </c>
      <c r="L23" s="34"/>
    </row>
    <row r="24" customFormat="1" ht="31" customHeight="1" spans="1:12">
      <c r="A24" s="37"/>
      <c r="B24" s="22"/>
      <c r="C24" s="43"/>
      <c r="D24" s="22"/>
      <c r="E24" s="23" t="s">
        <v>38</v>
      </c>
      <c r="F24" s="24">
        <v>4000</v>
      </c>
      <c r="G24" s="24">
        <v>40</v>
      </c>
      <c r="H24" s="24">
        <f t="shared" si="1"/>
        <v>4040</v>
      </c>
      <c r="I24" s="18" t="s">
        <v>59</v>
      </c>
      <c r="J24" s="32">
        <v>37.8</v>
      </c>
      <c r="K24" s="32">
        <v>38.3</v>
      </c>
      <c r="L24" s="34"/>
    </row>
    <row r="25" customFormat="1" ht="31" customHeight="1" spans="1:12">
      <c r="A25" s="37"/>
      <c r="B25" s="22"/>
      <c r="C25" s="43"/>
      <c r="D25" s="22"/>
      <c r="E25" s="23" t="s">
        <v>38</v>
      </c>
      <c r="F25" s="24">
        <v>4000</v>
      </c>
      <c r="G25" s="24">
        <v>40</v>
      </c>
      <c r="H25" s="24">
        <f t="shared" si="1"/>
        <v>4040</v>
      </c>
      <c r="I25" s="18" t="s">
        <v>60</v>
      </c>
      <c r="J25" s="32">
        <v>37.8</v>
      </c>
      <c r="K25" s="32">
        <v>38.3</v>
      </c>
      <c r="L25" s="34"/>
    </row>
    <row r="26" customFormat="1" ht="31" customHeight="1" spans="1:12">
      <c r="A26" s="37"/>
      <c r="B26" s="22"/>
      <c r="C26" s="43"/>
      <c r="D26" s="22"/>
      <c r="E26" s="23" t="s">
        <v>38</v>
      </c>
      <c r="F26" s="24">
        <v>4000</v>
      </c>
      <c r="G26" s="24">
        <v>40</v>
      </c>
      <c r="H26" s="24">
        <f t="shared" si="1"/>
        <v>4040</v>
      </c>
      <c r="I26" s="18" t="s">
        <v>61</v>
      </c>
      <c r="J26" s="32">
        <v>37.8</v>
      </c>
      <c r="K26" s="32">
        <v>38.3</v>
      </c>
      <c r="L26" s="34"/>
    </row>
    <row r="27" customFormat="1" ht="31" customHeight="1" spans="1:12">
      <c r="A27" s="37"/>
      <c r="B27" s="22"/>
      <c r="C27" s="43"/>
      <c r="D27" s="22"/>
      <c r="E27" s="23" t="s">
        <v>38</v>
      </c>
      <c r="F27" s="24">
        <v>4000</v>
      </c>
      <c r="G27" s="24">
        <v>40</v>
      </c>
      <c r="H27" s="24">
        <f t="shared" si="1"/>
        <v>4040</v>
      </c>
      <c r="I27" s="18" t="s">
        <v>62</v>
      </c>
      <c r="J27" s="32">
        <v>37.8</v>
      </c>
      <c r="K27" s="32">
        <v>38.3</v>
      </c>
      <c r="L27" s="34"/>
    </row>
    <row r="28" customFormat="1" ht="31" customHeight="1" spans="1:12">
      <c r="A28" s="37"/>
      <c r="B28" s="22"/>
      <c r="C28" s="43"/>
      <c r="D28" s="22"/>
      <c r="E28" s="23" t="s">
        <v>38</v>
      </c>
      <c r="F28" s="24">
        <v>4000</v>
      </c>
      <c r="G28" s="24">
        <v>40</v>
      </c>
      <c r="H28" s="24">
        <f t="shared" si="1"/>
        <v>4040</v>
      </c>
      <c r="I28" s="18" t="s">
        <v>63</v>
      </c>
      <c r="J28" s="32">
        <v>37.8</v>
      </c>
      <c r="K28" s="32">
        <v>38.3</v>
      </c>
      <c r="L28" s="34"/>
    </row>
    <row r="29" customFormat="1" ht="31" customHeight="1" spans="1:12">
      <c r="A29" s="37"/>
      <c r="B29" s="22"/>
      <c r="C29" s="43"/>
      <c r="D29" s="22"/>
      <c r="E29" s="23" t="s">
        <v>38</v>
      </c>
      <c r="F29" s="24">
        <v>4000</v>
      </c>
      <c r="G29" s="24">
        <v>40</v>
      </c>
      <c r="H29" s="24">
        <f t="shared" si="1"/>
        <v>4040</v>
      </c>
      <c r="I29" s="18" t="s">
        <v>64</v>
      </c>
      <c r="J29" s="32">
        <v>37.8</v>
      </c>
      <c r="K29" s="32">
        <v>38.3</v>
      </c>
      <c r="L29" s="34"/>
    </row>
    <row r="30" customFormat="1" ht="31" customHeight="1" spans="1:12">
      <c r="A30" s="37"/>
      <c r="B30" s="22"/>
      <c r="C30" s="43"/>
      <c r="D30" s="22"/>
      <c r="E30" s="23" t="s">
        <v>38</v>
      </c>
      <c r="F30" s="24">
        <v>4000</v>
      </c>
      <c r="G30" s="24">
        <v>40</v>
      </c>
      <c r="H30" s="24">
        <f t="shared" si="1"/>
        <v>4040</v>
      </c>
      <c r="I30" s="18" t="s">
        <v>65</v>
      </c>
      <c r="J30" s="32">
        <v>37.8</v>
      </c>
      <c r="K30" s="32">
        <v>38.3</v>
      </c>
      <c r="L30" s="34"/>
    </row>
    <row r="31" customFormat="1" ht="31" customHeight="1" spans="1:12">
      <c r="A31" s="37"/>
      <c r="B31" s="22"/>
      <c r="C31" s="43"/>
      <c r="D31" s="22"/>
      <c r="E31" s="23" t="s">
        <v>38</v>
      </c>
      <c r="F31" s="24">
        <v>4000</v>
      </c>
      <c r="G31" s="24">
        <v>40</v>
      </c>
      <c r="H31" s="24">
        <f t="shared" si="1"/>
        <v>4040</v>
      </c>
      <c r="I31" s="18" t="s">
        <v>66</v>
      </c>
      <c r="J31" s="32">
        <v>37.8</v>
      </c>
      <c r="K31" s="32">
        <v>38.3</v>
      </c>
      <c r="L31" s="34"/>
    </row>
    <row r="32" customFormat="1" ht="31" customHeight="1" spans="1:12">
      <c r="A32" s="37"/>
      <c r="B32" s="22"/>
      <c r="C32" s="43"/>
      <c r="D32" s="22"/>
      <c r="E32" s="23" t="s">
        <v>38</v>
      </c>
      <c r="F32" s="24">
        <v>4000</v>
      </c>
      <c r="G32" s="24">
        <v>40</v>
      </c>
      <c r="H32" s="24">
        <f t="shared" si="1"/>
        <v>4040</v>
      </c>
      <c r="I32" s="18" t="s">
        <v>67</v>
      </c>
      <c r="J32" s="32">
        <v>37.8</v>
      </c>
      <c r="K32" s="32">
        <v>38.3</v>
      </c>
      <c r="L32" s="34"/>
    </row>
    <row r="33" customFormat="1" ht="31" customHeight="1" spans="1:12">
      <c r="A33" s="37"/>
      <c r="B33" s="22"/>
      <c r="C33" s="43"/>
      <c r="D33" s="22"/>
      <c r="E33" s="23" t="s">
        <v>38</v>
      </c>
      <c r="F33" s="24">
        <v>4000</v>
      </c>
      <c r="G33" s="24">
        <v>40</v>
      </c>
      <c r="H33" s="24">
        <f t="shared" si="1"/>
        <v>4040</v>
      </c>
      <c r="I33" s="18" t="s">
        <v>68</v>
      </c>
      <c r="J33" s="32">
        <v>37.8</v>
      </c>
      <c r="K33" s="32">
        <v>38.3</v>
      </c>
      <c r="L33" s="34"/>
    </row>
    <row r="34" customFormat="1" ht="31" customHeight="1" spans="1:12">
      <c r="A34" s="37"/>
      <c r="B34" s="22"/>
      <c r="C34" s="43"/>
      <c r="D34" s="22"/>
      <c r="E34" s="23" t="s">
        <v>38</v>
      </c>
      <c r="F34" s="24">
        <v>4000</v>
      </c>
      <c r="G34" s="24">
        <v>40</v>
      </c>
      <c r="H34" s="24">
        <f t="shared" si="1"/>
        <v>4040</v>
      </c>
      <c r="I34" s="18" t="s">
        <v>69</v>
      </c>
      <c r="J34" s="32">
        <v>37.8</v>
      </c>
      <c r="K34" s="32">
        <v>38.3</v>
      </c>
      <c r="L34" s="34"/>
    </row>
    <row r="35" customFormat="1" ht="31" customHeight="1" spans="1:12">
      <c r="A35" s="37"/>
      <c r="B35" s="22"/>
      <c r="C35" s="43"/>
      <c r="D35" s="22"/>
      <c r="E35" s="23" t="s">
        <v>38</v>
      </c>
      <c r="F35" s="24">
        <v>4000</v>
      </c>
      <c r="G35" s="24">
        <v>40</v>
      </c>
      <c r="H35" s="24">
        <f t="shared" si="1"/>
        <v>4040</v>
      </c>
      <c r="I35" s="18" t="s">
        <v>70</v>
      </c>
      <c r="J35" s="32">
        <v>37.8</v>
      </c>
      <c r="K35" s="32">
        <v>38.3</v>
      </c>
      <c r="L35" s="34"/>
    </row>
    <row r="36" customFormat="1" ht="31" customHeight="1" spans="1:12">
      <c r="A36" s="37"/>
      <c r="B36" s="22"/>
      <c r="C36" s="43"/>
      <c r="D36" s="22"/>
      <c r="E36" s="23" t="s">
        <v>38</v>
      </c>
      <c r="F36" s="24">
        <v>4000</v>
      </c>
      <c r="G36" s="24">
        <v>40</v>
      </c>
      <c r="H36" s="24">
        <f t="shared" si="1"/>
        <v>4040</v>
      </c>
      <c r="I36" s="18" t="s">
        <v>71</v>
      </c>
      <c r="J36" s="32">
        <v>37.8</v>
      </c>
      <c r="K36" s="32">
        <v>38.3</v>
      </c>
      <c r="L36" s="34"/>
    </row>
    <row r="37" customFormat="1" ht="31" customHeight="1" spans="1:12">
      <c r="A37" s="37"/>
      <c r="B37" s="22"/>
      <c r="C37" s="43"/>
      <c r="D37" s="22"/>
      <c r="E37" s="23" t="s">
        <v>38</v>
      </c>
      <c r="F37" s="24">
        <v>4000</v>
      </c>
      <c r="G37" s="24">
        <v>40</v>
      </c>
      <c r="H37" s="24">
        <f t="shared" si="1"/>
        <v>4040</v>
      </c>
      <c r="I37" s="18" t="s">
        <v>72</v>
      </c>
      <c r="J37" s="32">
        <v>37.8</v>
      </c>
      <c r="K37" s="32">
        <v>38.3</v>
      </c>
      <c r="L37" s="34"/>
    </row>
    <row r="38" customFormat="1" ht="31" customHeight="1" spans="1:12">
      <c r="A38" s="37"/>
      <c r="B38" s="22"/>
      <c r="C38" s="43"/>
      <c r="D38" s="22"/>
      <c r="E38" s="23" t="s">
        <v>38</v>
      </c>
      <c r="F38" s="24">
        <v>4000</v>
      </c>
      <c r="G38" s="24">
        <v>40</v>
      </c>
      <c r="H38" s="24">
        <f t="shared" si="1"/>
        <v>4040</v>
      </c>
      <c r="I38" s="18" t="s">
        <v>73</v>
      </c>
      <c r="J38" s="32">
        <v>37.8</v>
      </c>
      <c r="K38" s="32">
        <v>38.3</v>
      </c>
      <c r="L38" s="34"/>
    </row>
    <row r="39" customFormat="1" ht="31" customHeight="1" spans="1:12">
      <c r="A39" s="37"/>
      <c r="B39" s="22"/>
      <c r="C39" s="34"/>
      <c r="D39" s="22"/>
      <c r="E39" s="23" t="s">
        <v>38</v>
      </c>
      <c r="F39" s="24">
        <v>400</v>
      </c>
      <c r="G39" s="24">
        <v>4</v>
      </c>
      <c r="H39" s="24">
        <f t="shared" si="1"/>
        <v>404</v>
      </c>
      <c r="I39" s="18" t="s">
        <v>74</v>
      </c>
      <c r="J39" s="32">
        <v>3.3</v>
      </c>
      <c r="K39" s="32">
        <v>3.8</v>
      </c>
      <c r="L39" s="34"/>
    </row>
    <row r="40" ht="31" customHeight="1" spans="1:12">
      <c r="A40" s="27"/>
      <c r="B40" s="22"/>
      <c r="C40" s="22"/>
      <c r="D40" s="22"/>
      <c r="E40" s="28"/>
      <c r="F40" s="24"/>
      <c r="G40" s="24"/>
      <c r="H40" s="24"/>
      <c r="I40" s="35"/>
      <c r="J40" s="32"/>
      <c r="K40" s="32"/>
      <c r="L40" s="34"/>
    </row>
    <row r="41" ht="36" customHeight="1" spans="1:12">
      <c r="A41" s="27" t="s">
        <v>75</v>
      </c>
      <c r="B41" s="22"/>
      <c r="C41" s="22"/>
      <c r="D41" s="22"/>
      <c r="E41" s="22"/>
      <c r="F41" s="24">
        <f>SUM(F8:F39)</f>
        <v>95750</v>
      </c>
      <c r="G41" s="24">
        <f>SUM(G8:G39)</f>
        <v>955</v>
      </c>
      <c r="H41" s="24">
        <f>SUM(H8:H39)</f>
        <v>96705</v>
      </c>
      <c r="I41" s="35" t="s">
        <v>76</v>
      </c>
      <c r="J41" s="32">
        <f>SUM(J8:J39)</f>
        <v>947.7</v>
      </c>
      <c r="K41" s="32">
        <f>SUM(K8:K39)</f>
        <v>963.7</v>
      </c>
      <c r="L41" s="34"/>
    </row>
    <row r="44" spans="13:13">
      <c r="M44" s="36"/>
    </row>
    <row r="46" spans="13:13">
      <c r="M46" s="1"/>
    </row>
    <row r="47" ht="34.05" customHeight="1" spans="13:13">
      <c r="M47" s="1"/>
    </row>
    <row r="48" ht="28.95" customHeight="1" spans="13:13">
      <c r="M48" s="1"/>
    </row>
    <row r="49" ht="25.95" customHeight="1" spans="13:13">
      <c r="M49" s="1"/>
    </row>
    <row r="50" ht="25.95" customHeight="1" spans="13:13">
      <c r="M50" s="1"/>
    </row>
    <row r="51" ht="25.95" customHeight="1" spans="13:13">
      <c r="M51" s="1"/>
    </row>
    <row r="52" ht="25.95" customHeight="1" spans="13:13">
      <c r="M52" s="1"/>
    </row>
    <row r="53" ht="25.95" customHeight="1" spans="13:13">
      <c r="M53" s="1"/>
    </row>
    <row r="54" ht="25.95" customHeight="1" spans="13:13">
      <c r="M54" s="1"/>
    </row>
    <row r="55" ht="25.95" customHeight="1" spans="13:13">
      <c r="M55" s="1"/>
    </row>
    <row r="56" ht="25.95" customHeight="1" spans="13:13">
      <c r="M56" s="1"/>
    </row>
    <row r="57" ht="25.95" customHeight="1" spans="13:13">
      <c r="M57" s="1"/>
    </row>
    <row r="58" ht="25.95" customHeight="1" spans="13:13">
      <c r="M58" s="1"/>
    </row>
    <row r="59" ht="25.95" customHeight="1" spans="13:13">
      <c r="M59" s="1"/>
    </row>
    <row r="60" ht="30" customHeight="1" spans="13:13">
      <c r="M60" s="1"/>
    </row>
    <row r="61" ht="25.95" customHeight="1" spans="13:13">
      <c r="M61" s="1"/>
    </row>
    <row r="62" ht="24" customHeight="1" spans="13:13">
      <c r="M62" s="1"/>
    </row>
    <row r="63" ht="25.05" customHeight="1" spans="13:13">
      <c r="M63" s="1"/>
    </row>
    <row r="64" ht="31.95" customHeight="1" spans="13:13">
      <c r="M64" s="1"/>
    </row>
    <row r="65" spans="13:13">
      <c r="M65" s="1"/>
    </row>
    <row r="66" ht="21" customHeight="1" spans="13:13">
      <c r="M66" s="1"/>
    </row>
  </sheetData>
  <mergeCells count="9">
    <mergeCell ref="A1:L1"/>
    <mergeCell ref="A2:L2"/>
    <mergeCell ref="E3:F3"/>
    <mergeCell ref="D4:E4"/>
    <mergeCell ref="A8:A39"/>
    <mergeCell ref="C10:C13"/>
    <mergeCell ref="C14:C17"/>
    <mergeCell ref="C23:C39"/>
    <mergeCell ref="F4:L5"/>
  </mergeCells>
  <pageMargins left="0.7" right="0.7" top="0.75" bottom="0.75" header="0.3" footer="0.3"/>
  <pageSetup paperSize="9" scale="41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74"/>
  <sheetViews>
    <sheetView topLeftCell="A41" workbookViewId="0">
      <selection activeCell="E30" sqref="E30"/>
    </sheetView>
  </sheetViews>
  <sheetFormatPr defaultColWidth="18" defaultRowHeight="26.25"/>
  <cols>
    <col min="1" max="1" width="16" style="2" customWidth="1"/>
    <col min="2" max="2" width="14.375" style="2" customWidth="1"/>
    <col min="3" max="3" width="31.125" style="2" customWidth="1"/>
    <col min="4" max="4" width="13.125" style="2" customWidth="1"/>
    <col min="5" max="5" width="20.75" style="2" customWidth="1"/>
    <col min="6" max="6" width="10.8833333333333" style="2" customWidth="1"/>
    <col min="7" max="7" width="7.88333333333333" style="3" customWidth="1"/>
    <col min="8" max="8" width="8.21666666666667" style="2" customWidth="1"/>
    <col min="9" max="9" width="10.8833333333333" style="4" customWidth="1"/>
    <col min="10" max="10" width="10.1083333333333" style="5" customWidth="1"/>
    <col min="11" max="11" width="11.6666666666667" style="5" customWidth="1"/>
    <col min="12" max="12" width="47.25" style="2" customWidth="1"/>
    <col min="13" max="16384" width="18" style="2"/>
  </cols>
  <sheetData>
    <row r="1" spans="1:12">
      <c r="A1" s="4" t="s">
        <v>0</v>
      </c>
      <c r="B1" s="4"/>
      <c r="C1" s="4"/>
      <c r="D1" s="4"/>
      <c r="E1" s="4"/>
      <c r="F1" s="4"/>
      <c r="G1" s="4"/>
      <c r="H1" s="4"/>
      <c r="J1" s="4"/>
      <c r="K1" s="4"/>
      <c r="L1" s="4"/>
    </row>
    <row r="2" spans="1:12">
      <c r="A2" s="4" t="s">
        <v>1</v>
      </c>
      <c r="B2" s="4"/>
      <c r="C2" s="4"/>
      <c r="D2" s="4"/>
      <c r="E2" s="4"/>
      <c r="F2" s="4"/>
      <c r="G2" s="4"/>
      <c r="H2" s="4"/>
      <c r="J2" s="4"/>
      <c r="K2" s="4"/>
      <c r="L2" s="4"/>
    </row>
    <row r="3" spans="4:7">
      <c r="D3" s="6" t="s">
        <v>2</v>
      </c>
      <c r="E3" s="7">
        <v>45583</v>
      </c>
      <c r="F3" s="7"/>
      <c r="G3" s="8"/>
    </row>
    <row r="4" ht="19.5" customHeight="1" spans="3:13">
      <c r="C4" s="6" t="s">
        <v>3</v>
      </c>
      <c r="D4" s="9" t="s">
        <v>77</v>
      </c>
      <c r="E4" s="9"/>
      <c r="F4" s="9" t="s">
        <v>5</v>
      </c>
      <c r="G4" s="9"/>
      <c r="H4" s="9"/>
      <c r="I4" s="9"/>
      <c r="J4" s="9"/>
      <c r="K4" s="9"/>
      <c r="L4" s="9"/>
      <c r="M4" s="29"/>
    </row>
    <row r="5" ht="25.8" customHeight="1" spans="2:12">
      <c r="B5" s="10"/>
      <c r="D5" s="11"/>
      <c r="E5" s="11"/>
      <c r="F5" s="12"/>
      <c r="G5" s="12"/>
      <c r="H5" s="12"/>
      <c r="I5" s="12"/>
      <c r="J5" s="12"/>
      <c r="K5" s="12"/>
      <c r="L5" s="12"/>
    </row>
    <row r="6" s="1" customFormat="1" ht="25.5" spans="1:12">
      <c r="A6" s="13" t="s">
        <v>6</v>
      </c>
      <c r="B6" s="14" t="s">
        <v>7</v>
      </c>
      <c r="C6" s="14" t="s">
        <v>8</v>
      </c>
      <c r="D6" s="15" t="s">
        <v>9</v>
      </c>
      <c r="E6" s="15" t="s">
        <v>10</v>
      </c>
      <c r="F6" s="16" t="s">
        <v>11</v>
      </c>
      <c r="G6" s="16" t="s">
        <v>12</v>
      </c>
      <c r="H6" s="16" t="s">
        <v>13</v>
      </c>
      <c r="I6" s="18" t="s">
        <v>14</v>
      </c>
      <c r="J6" s="30" t="s">
        <v>15</v>
      </c>
      <c r="K6" s="30" t="s">
        <v>16</v>
      </c>
      <c r="L6" s="14" t="s">
        <v>17</v>
      </c>
    </row>
    <row r="7" s="1" customFormat="1" ht="32.25" customHeight="1" spans="1:12">
      <c r="A7" s="13" t="s">
        <v>18</v>
      </c>
      <c r="B7" s="14" t="s">
        <v>19</v>
      </c>
      <c r="C7" s="17" t="s">
        <v>20</v>
      </c>
      <c r="D7" s="18" t="s">
        <v>21</v>
      </c>
      <c r="E7" s="18" t="s">
        <v>22</v>
      </c>
      <c r="F7" s="16" t="s">
        <v>23</v>
      </c>
      <c r="G7" s="16" t="s">
        <v>24</v>
      </c>
      <c r="H7" s="16" t="s">
        <v>25</v>
      </c>
      <c r="I7" s="31" t="s">
        <v>26</v>
      </c>
      <c r="J7" s="30" t="s">
        <v>27</v>
      </c>
      <c r="K7" s="30" t="s">
        <v>28</v>
      </c>
      <c r="L7" s="14" t="s">
        <v>29</v>
      </c>
    </row>
    <row r="8" s="1" customFormat="1" ht="30" customHeight="1" spans="1:12">
      <c r="A8" s="37" t="s">
        <v>30</v>
      </c>
      <c r="B8" s="20"/>
      <c r="C8" s="38" t="s">
        <v>78</v>
      </c>
      <c r="D8" s="22"/>
      <c r="E8" s="23" t="s">
        <v>79</v>
      </c>
      <c r="F8" s="24">
        <v>5400</v>
      </c>
      <c r="G8" s="24">
        <v>54</v>
      </c>
      <c r="H8" s="24">
        <f>SUM(F8+G8)</f>
        <v>5454</v>
      </c>
      <c r="I8" s="18" t="s">
        <v>80</v>
      </c>
      <c r="J8" s="42">
        <v>40</v>
      </c>
      <c r="K8" s="42">
        <v>40.5</v>
      </c>
      <c r="L8" s="33"/>
    </row>
    <row r="9" customFormat="1" ht="31" customHeight="1" spans="1:12">
      <c r="A9" s="37"/>
      <c r="B9" s="22"/>
      <c r="C9" s="38" t="s">
        <v>78</v>
      </c>
      <c r="D9" s="22"/>
      <c r="E9" s="23" t="s">
        <v>81</v>
      </c>
      <c r="F9" s="24">
        <v>5000</v>
      </c>
      <c r="G9" s="24">
        <v>50</v>
      </c>
      <c r="H9" s="24">
        <f t="shared" ref="H9:H47" si="0">SUM(F9+G9)</f>
        <v>5050</v>
      </c>
      <c r="I9" s="18" t="s">
        <v>82</v>
      </c>
      <c r="J9" s="32">
        <v>42</v>
      </c>
      <c r="K9" s="32">
        <v>42.5</v>
      </c>
      <c r="L9" s="34"/>
    </row>
    <row r="10" customFormat="1" ht="31" customHeight="1" spans="1:12">
      <c r="A10" s="37"/>
      <c r="B10" s="22"/>
      <c r="C10" s="39" t="s">
        <v>83</v>
      </c>
      <c r="D10" s="22"/>
      <c r="E10" s="23" t="s">
        <v>84</v>
      </c>
      <c r="F10" s="24">
        <v>5000</v>
      </c>
      <c r="G10" s="24">
        <v>50</v>
      </c>
      <c r="H10" s="24">
        <f t="shared" si="0"/>
        <v>5050</v>
      </c>
      <c r="I10" s="18" t="s">
        <v>85</v>
      </c>
      <c r="J10" s="32">
        <v>30.5</v>
      </c>
      <c r="K10" s="32">
        <v>31</v>
      </c>
      <c r="L10" s="34"/>
    </row>
    <row r="11" customFormat="1" ht="31" customHeight="1" spans="1:12">
      <c r="A11" s="37"/>
      <c r="B11" s="22"/>
      <c r="C11" s="40"/>
      <c r="D11" s="22"/>
      <c r="E11" s="23" t="s">
        <v>84</v>
      </c>
      <c r="F11" s="24">
        <v>5000</v>
      </c>
      <c r="G11" s="24">
        <v>50</v>
      </c>
      <c r="H11" s="24">
        <f t="shared" si="0"/>
        <v>5050</v>
      </c>
      <c r="I11" s="18" t="s">
        <v>86</v>
      </c>
      <c r="J11" s="32">
        <v>30.5</v>
      </c>
      <c r="K11" s="32">
        <v>31</v>
      </c>
      <c r="L11" s="34"/>
    </row>
    <row r="12" customFormat="1" ht="31" customHeight="1" spans="1:12">
      <c r="A12" s="37"/>
      <c r="B12" s="22"/>
      <c r="C12" s="39" t="s">
        <v>83</v>
      </c>
      <c r="D12" s="22"/>
      <c r="E12" s="23" t="s">
        <v>79</v>
      </c>
      <c r="F12" s="24">
        <v>4000</v>
      </c>
      <c r="G12" s="24">
        <v>40</v>
      </c>
      <c r="H12" s="24">
        <f t="shared" si="0"/>
        <v>4040</v>
      </c>
      <c r="I12" s="18" t="s">
        <v>87</v>
      </c>
      <c r="J12" s="32">
        <v>29.5</v>
      </c>
      <c r="K12" s="32">
        <v>30</v>
      </c>
      <c r="L12" s="34"/>
    </row>
    <row r="13" customFormat="1" ht="31" customHeight="1" spans="1:12">
      <c r="A13" s="37"/>
      <c r="B13" s="22"/>
      <c r="C13" s="40"/>
      <c r="D13" s="22"/>
      <c r="E13" s="23" t="s">
        <v>79</v>
      </c>
      <c r="F13" s="24">
        <v>4100</v>
      </c>
      <c r="G13" s="24">
        <v>41</v>
      </c>
      <c r="H13" s="24">
        <f t="shared" si="0"/>
        <v>4141</v>
      </c>
      <c r="I13" s="18" t="s">
        <v>88</v>
      </c>
      <c r="J13" s="32">
        <v>31.3</v>
      </c>
      <c r="K13" s="32">
        <v>31.8</v>
      </c>
      <c r="L13" s="34"/>
    </row>
    <row r="14" customFormat="1" ht="31" customHeight="1" spans="1:12">
      <c r="A14" s="37"/>
      <c r="B14" s="22"/>
      <c r="C14" s="38" t="s">
        <v>78</v>
      </c>
      <c r="D14" s="22"/>
      <c r="E14" s="23" t="s">
        <v>89</v>
      </c>
      <c r="F14" s="24">
        <v>1350</v>
      </c>
      <c r="G14" s="24">
        <v>13</v>
      </c>
      <c r="H14" s="24">
        <f t="shared" si="0"/>
        <v>1363</v>
      </c>
      <c r="I14" s="18" t="s">
        <v>90</v>
      </c>
      <c r="J14" s="32">
        <v>35.5</v>
      </c>
      <c r="K14" s="32">
        <v>36</v>
      </c>
      <c r="L14" s="34"/>
    </row>
    <row r="15" customFormat="1" ht="31" customHeight="1" spans="1:12">
      <c r="A15" s="37"/>
      <c r="B15" s="22"/>
      <c r="C15" s="38" t="s">
        <v>83</v>
      </c>
      <c r="D15" s="22"/>
      <c r="E15" s="23" t="s">
        <v>91</v>
      </c>
      <c r="F15" s="24">
        <v>710</v>
      </c>
      <c r="G15" s="24">
        <v>7</v>
      </c>
      <c r="H15" s="24">
        <f t="shared" si="0"/>
        <v>717</v>
      </c>
      <c r="I15" s="18" t="s">
        <v>92</v>
      </c>
      <c r="J15" s="32">
        <v>22.2</v>
      </c>
      <c r="K15" s="32">
        <v>22.7</v>
      </c>
      <c r="L15" s="34"/>
    </row>
    <row r="16" customFormat="1" ht="31" customHeight="1" spans="1:12">
      <c r="A16" s="37"/>
      <c r="B16" s="22"/>
      <c r="C16" s="39" t="s">
        <v>93</v>
      </c>
      <c r="D16" s="22"/>
      <c r="E16" s="23" t="s">
        <v>81</v>
      </c>
      <c r="F16" s="24">
        <v>4000</v>
      </c>
      <c r="G16" s="24">
        <v>40</v>
      </c>
      <c r="H16" s="24">
        <f t="shared" si="0"/>
        <v>4040</v>
      </c>
      <c r="I16" s="18" t="s">
        <v>94</v>
      </c>
      <c r="J16" s="32">
        <v>33.5</v>
      </c>
      <c r="K16" s="32">
        <v>34</v>
      </c>
      <c r="L16" s="34"/>
    </row>
    <row r="17" customFormat="1" ht="31" customHeight="1" spans="1:12">
      <c r="A17" s="37"/>
      <c r="B17" s="22"/>
      <c r="C17" s="41"/>
      <c r="D17" s="22"/>
      <c r="E17" s="23" t="s">
        <v>81</v>
      </c>
      <c r="F17" s="24">
        <v>4000</v>
      </c>
      <c r="G17" s="24">
        <v>40</v>
      </c>
      <c r="H17" s="24">
        <f t="shared" si="0"/>
        <v>4040</v>
      </c>
      <c r="I17" s="18" t="s">
        <v>95</v>
      </c>
      <c r="J17" s="32">
        <v>33.5</v>
      </c>
      <c r="K17" s="32">
        <v>34</v>
      </c>
      <c r="L17" s="34"/>
    </row>
    <row r="18" customFormat="1" ht="31" customHeight="1" spans="1:12">
      <c r="A18" s="37"/>
      <c r="B18" s="22"/>
      <c r="C18" s="41"/>
      <c r="D18" s="22"/>
      <c r="E18" s="23" t="s">
        <v>81</v>
      </c>
      <c r="F18" s="24">
        <v>4000</v>
      </c>
      <c r="G18" s="24">
        <v>40</v>
      </c>
      <c r="H18" s="24">
        <f t="shared" si="0"/>
        <v>4040</v>
      </c>
      <c r="I18" s="18" t="s">
        <v>96</v>
      </c>
      <c r="J18" s="32">
        <v>33.5</v>
      </c>
      <c r="K18" s="32">
        <v>34</v>
      </c>
      <c r="L18" s="34"/>
    </row>
    <row r="19" customFormat="1" ht="31" customHeight="1" spans="1:12">
      <c r="A19" s="37"/>
      <c r="B19" s="22"/>
      <c r="C19" s="41"/>
      <c r="D19" s="22"/>
      <c r="E19" s="23" t="s">
        <v>81</v>
      </c>
      <c r="F19" s="24">
        <v>4000</v>
      </c>
      <c r="G19" s="24">
        <v>40</v>
      </c>
      <c r="H19" s="24">
        <f t="shared" si="0"/>
        <v>4040</v>
      </c>
      <c r="I19" s="18" t="s">
        <v>97</v>
      </c>
      <c r="J19" s="32">
        <v>33.5</v>
      </c>
      <c r="K19" s="32">
        <v>34</v>
      </c>
      <c r="L19" s="34"/>
    </row>
    <row r="20" customFormat="1" ht="31" customHeight="1" spans="1:12">
      <c r="A20" s="37"/>
      <c r="B20" s="22"/>
      <c r="C20" s="41"/>
      <c r="D20" s="22"/>
      <c r="E20" s="23" t="s">
        <v>81</v>
      </c>
      <c r="F20" s="24">
        <v>4000</v>
      </c>
      <c r="G20" s="24">
        <v>40</v>
      </c>
      <c r="H20" s="24">
        <f t="shared" si="0"/>
        <v>4040</v>
      </c>
      <c r="I20" s="18" t="s">
        <v>98</v>
      </c>
      <c r="J20" s="32">
        <v>33.5</v>
      </c>
      <c r="K20" s="32">
        <v>34</v>
      </c>
      <c r="L20" s="34"/>
    </row>
    <row r="21" customFormat="1" ht="31" customHeight="1" spans="1:12">
      <c r="A21" s="37"/>
      <c r="B21" s="22"/>
      <c r="C21" s="41"/>
      <c r="D21" s="22"/>
      <c r="E21" s="23" t="s">
        <v>81</v>
      </c>
      <c r="F21" s="24">
        <v>4000</v>
      </c>
      <c r="G21" s="24">
        <v>40</v>
      </c>
      <c r="H21" s="24">
        <f t="shared" si="0"/>
        <v>4040</v>
      </c>
      <c r="I21" s="18" t="s">
        <v>99</v>
      </c>
      <c r="J21" s="32">
        <v>33.5</v>
      </c>
      <c r="K21" s="32">
        <v>34</v>
      </c>
      <c r="L21" s="34"/>
    </row>
    <row r="22" customFormat="1" ht="31" customHeight="1" spans="1:12">
      <c r="A22" s="37"/>
      <c r="B22" s="22"/>
      <c r="C22" s="41"/>
      <c r="D22" s="22"/>
      <c r="E22" s="23" t="s">
        <v>81</v>
      </c>
      <c r="F22" s="24">
        <v>4000</v>
      </c>
      <c r="G22" s="24">
        <v>40</v>
      </c>
      <c r="H22" s="24">
        <f t="shared" si="0"/>
        <v>4040</v>
      </c>
      <c r="I22" s="18" t="s">
        <v>100</v>
      </c>
      <c r="J22" s="32">
        <v>33.5</v>
      </c>
      <c r="K22" s="32">
        <v>34</v>
      </c>
      <c r="L22" s="34"/>
    </row>
    <row r="23" customFormat="1" ht="31" customHeight="1" spans="1:12">
      <c r="A23" s="37"/>
      <c r="B23" s="22"/>
      <c r="C23" s="41"/>
      <c r="D23" s="22"/>
      <c r="E23" s="23" t="s">
        <v>81</v>
      </c>
      <c r="F23" s="24">
        <v>4000</v>
      </c>
      <c r="G23" s="24">
        <v>40</v>
      </c>
      <c r="H23" s="24">
        <f t="shared" si="0"/>
        <v>4040</v>
      </c>
      <c r="I23" s="18" t="s">
        <v>101</v>
      </c>
      <c r="J23" s="32">
        <v>33.5</v>
      </c>
      <c r="K23" s="32">
        <v>34</v>
      </c>
      <c r="L23" s="34"/>
    </row>
    <row r="24" customFormat="1" ht="31" customHeight="1" spans="1:12">
      <c r="A24" s="37"/>
      <c r="B24" s="22"/>
      <c r="C24" s="41"/>
      <c r="D24" s="22"/>
      <c r="E24" s="23" t="s">
        <v>81</v>
      </c>
      <c r="F24" s="24">
        <v>4000</v>
      </c>
      <c r="G24" s="24">
        <v>40</v>
      </c>
      <c r="H24" s="24">
        <f t="shared" si="0"/>
        <v>4040</v>
      </c>
      <c r="I24" s="18" t="s">
        <v>102</v>
      </c>
      <c r="J24" s="32">
        <v>33.5</v>
      </c>
      <c r="K24" s="32">
        <v>34</v>
      </c>
      <c r="L24" s="34"/>
    </row>
    <row r="25" customFormat="1" ht="31" customHeight="1" spans="1:12">
      <c r="A25" s="37"/>
      <c r="B25" s="22"/>
      <c r="C25" s="41"/>
      <c r="D25" s="22"/>
      <c r="E25" s="23" t="s">
        <v>81</v>
      </c>
      <c r="F25" s="24">
        <v>4000</v>
      </c>
      <c r="G25" s="24">
        <v>40</v>
      </c>
      <c r="H25" s="24">
        <f t="shared" si="0"/>
        <v>4040</v>
      </c>
      <c r="I25" s="18" t="s">
        <v>103</v>
      </c>
      <c r="J25" s="32">
        <v>33.5</v>
      </c>
      <c r="K25" s="32">
        <v>34</v>
      </c>
      <c r="L25" s="34"/>
    </row>
    <row r="26" customFormat="1" ht="31" customHeight="1" spans="1:12">
      <c r="A26" s="37"/>
      <c r="B26" s="22"/>
      <c r="C26" s="40"/>
      <c r="D26" s="22"/>
      <c r="E26" s="23" t="s">
        <v>81</v>
      </c>
      <c r="F26" s="24">
        <v>4000</v>
      </c>
      <c r="G26" s="24">
        <v>40</v>
      </c>
      <c r="H26" s="24">
        <f t="shared" si="0"/>
        <v>4040</v>
      </c>
      <c r="I26" s="18" t="s">
        <v>104</v>
      </c>
      <c r="J26" s="32">
        <v>33.5</v>
      </c>
      <c r="K26" s="32">
        <v>34</v>
      </c>
      <c r="L26" s="34"/>
    </row>
    <row r="27" customFormat="1" ht="31" customHeight="1" spans="1:12">
      <c r="A27" s="37"/>
      <c r="B27" s="22"/>
      <c r="C27" s="39" t="s">
        <v>93</v>
      </c>
      <c r="D27" s="22"/>
      <c r="E27" s="23" t="s">
        <v>105</v>
      </c>
      <c r="F27" s="24">
        <v>1000</v>
      </c>
      <c r="G27" s="24">
        <v>10</v>
      </c>
      <c r="H27" s="24">
        <f t="shared" si="0"/>
        <v>1010</v>
      </c>
      <c r="I27" s="18" t="s">
        <v>106</v>
      </c>
      <c r="J27" s="32">
        <v>34.2</v>
      </c>
      <c r="K27" s="32">
        <v>34.7</v>
      </c>
      <c r="L27" s="34"/>
    </row>
    <row r="28" customFormat="1" ht="31" customHeight="1" spans="1:12">
      <c r="A28" s="37"/>
      <c r="B28" s="22"/>
      <c r="C28" s="40"/>
      <c r="D28" s="22"/>
      <c r="E28" s="23" t="s">
        <v>105</v>
      </c>
      <c r="F28" s="24">
        <v>1100</v>
      </c>
      <c r="G28" s="24">
        <v>11</v>
      </c>
      <c r="H28" s="24">
        <f t="shared" si="0"/>
        <v>1111</v>
      </c>
      <c r="I28" s="18" t="s">
        <v>107</v>
      </c>
      <c r="J28" s="32">
        <v>34.5</v>
      </c>
      <c r="K28" s="32">
        <v>35</v>
      </c>
      <c r="L28" s="34"/>
    </row>
    <row r="29" customFormat="1" ht="31" customHeight="1" spans="1:12">
      <c r="A29" s="37"/>
      <c r="B29" s="22"/>
      <c r="C29" s="39" t="s">
        <v>93</v>
      </c>
      <c r="D29" s="22"/>
      <c r="E29" s="23" t="s">
        <v>108</v>
      </c>
      <c r="F29" s="24">
        <v>400</v>
      </c>
      <c r="G29" s="24">
        <v>4</v>
      </c>
      <c r="H29" s="24">
        <f t="shared" si="0"/>
        <v>404</v>
      </c>
      <c r="I29" s="18" t="s">
        <v>109</v>
      </c>
      <c r="J29" s="32">
        <v>28.5</v>
      </c>
      <c r="K29" s="32">
        <v>29</v>
      </c>
      <c r="L29" s="34"/>
    </row>
    <row r="30" customFormat="1" ht="31" customHeight="1" spans="1:12">
      <c r="A30" s="37"/>
      <c r="B30" s="22"/>
      <c r="C30" s="41"/>
      <c r="D30" s="22"/>
      <c r="E30" s="23" t="s">
        <v>108</v>
      </c>
      <c r="F30" s="24">
        <v>300</v>
      </c>
      <c r="G30" s="24">
        <v>3</v>
      </c>
      <c r="H30" s="24">
        <f t="shared" si="0"/>
        <v>303</v>
      </c>
      <c r="I30" s="18" t="s">
        <v>110</v>
      </c>
      <c r="J30" s="32">
        <v>24.5</v>
      </c>
      <c r="K30" s="32">
        <v>25</v>
      </c>
      <c r="L30" s="34"/>
    </row>
    <row r="31" customFormat="1" ht="31" customHeight="1" spans="1:12">
      <c r="A31" s="37"/>
      <c r="B31" s="22"/>
      <c r="C31" s="39" t="s">
        <v>93</v>
      </c>
      <c r="D31" s="22"/>
      <c r="E31" s="23" t="s">
        <v>111</v>
      </c>
      <c r="F31" s="24">
        <v>700</v>
      </c>
      <c r="G31" s="24">
        <v>7</v>
      </c>
      <c r="H31" s="24">
        <f t="shared" si="0"/>
        <v>707</v>
      </c>
      <c r="I31" s="18" t="s">
        <v>112</v>
      </c>
      <c r="J31" s="32">
        <v>39.4</v>
      </c>
      <c r="K31" s="32">
        <v>39.9</v>
      </c>
      <c r="L31" s="34"/>
    </row>
    <row r="32" customFormat="1" ht="31" customHeight="1" spans="1:12">
      <c r="A32" s="37"/>
      <c r="B32" s="22"/>
      <c r="C32" s="41"/>
      <c r="D32" s="22"/>
      <c r="E32" s="23" t="s">
        <v>111</v>
      </c>
      <c r="F32" s="24">
        <v>700</v>
      </c>
      <c r="G32" s="24">
        <v>7</v>
      </c>
      <c r="H32" s="24">
        <f t="shared" si="0"/>
        <v>707</v>
      </c>
      <c r="I32" s="18" t="s">
        <v>113</v>
      </c>
      <c r="J32" s="32">
        <v>39.4</v>
      </c>
      <c r="K32" s="32">
        <v>39.9</v>
      </c>
      <c r="L32" s="34"/>
    </row>
    <row r="33" customFormat="1" ht="31" customHeight="1" spans="1:12">
      <c r="A33" s="37"/>
      <c r="B33" s="22"/>
      <c r="C33" s="40"/>
      <c r="D33" s="22"/>
      <c r="E33" s="23" t="s">
        <v>111</v>
      </c>
      <c r="F33" s="24">
        <v>600</v>
      </c>
      <c r="G33" s="24">
        <v>6</v>
      </c>
      <c r="H33" s="24">
        <f t="shared" si="0"/>
        <v>606</v>
      </c>
      <c r="I33" s="18" t="s">
        <v>114</v>
      </c>
      <c r="J33" s="32">
        <v>38.5</v>
      </c>
      <c r="K33" s="32">
        <v>39</v>
      </c>
      <c r="L33" s="34"/>
    </row>
    <row r="34" customFormat="1" ht="31" customHeight="1" spans="1:12">
      <c r="A34" s="37"/>
      <c r="B34" s="22"/>
      <c r="C34" s="38" t="s">
        <v>93</v>
      </c>
      <c r="D34" s="22"/>
      <c r="E34" s="23" t="s">
        <v>115</v>
      </c>
      <c r="F34" s="24">
        <v>540</v>
      </c>
      <c r="G34" s="24">
        <v>5</v>
      </c>
      <c r="H34" s="24">
        <f t="shared" si="0"/>
        <v>545</v>
      </c>
      <c r="I34" s="18" t="s">
        <v>116</v>
      </c>
      <c r="J34" s="32">
        <v>17.7</v>
      </c>
      <c r="K34" s="32">
        <v>18.2</v>
      </c>
      <c r="L34" s="34"/>
    </row>
    <row r="35" customFormat="1" ht="31" customHeight="1" spans="1:12">
      <c r="A35" s="37"/>
      <c r="B35" s="22"/>
      <c r="C35" s="39" t="s">
        <v>37</v>
      </c>
      <c r="D35" s="22"/>
      <c r="E35" s="23" t="s">
        <v>43</v>
      </c>
      <c r="F35" s="24">
        <v>3500</v>
      </c>
      <c r="G35" s="24">
        <v>35</v>
      </c>
      <c r="H35" s="24">
        <f t="shared" si="0"/>
        <v>3535</v>
      </c>
      <c r="I35" s="18" t="s">
        <v>117</v>
      </c>
      <c r="J35" s="32">
        <v>37.8</v>
      </c>
      <c r="K35" s="32">
        <v>38.3</v>
      </c>
      <c r="L35" s="34"/>
    </row>
    <row r="36" customFormat="1" ht="31" customHeight="1" spans="1:12">
      <c r="A36" s="37"/>
      <c r="B36" s="22"/>
      <c r="C36" s="41"/>
      <c r="D36" s="22"/>
      <c r="E36" s="23" t="s">
        <v>43</v>
      </c>
      <c r="F36" s="24">
        <v>3500</v>
      </c>
      <c r="G36" s="24">
        <v>35</v>
      </c>
      <c r="H36" s="24">
        <f t="shared" si="0"/>
        <v>3535</v>
      </c>
      <c r="I36" s="18" t="s">
        <v>118</v>
      </c>
      <c r="J36" s="32">
        <v>37.8</v>
      </c>
      <c r="K36" s="32">
        <v>38.3</v>
      </c>
      <c r="L36" s="34"/>
    </row>
    <row r="37" customFormat="1" ht="31" customHeight="1" spans="1:12">
      <c r="A37" s="37"/>
      <c r="B37" s="22"/>
      <c r="C37" s="41"/>
      <c r="D37" s="22"/>
      <c r="E37" s="23" t="s">
        <v>43</v>
      </c>
      <c r="F37" s="24">
        <v>3500</v>
      </c>
      <c r="G37" s="24">
        <v>35</v>
      </c>
      <c r="H37" s="24">
        <f t="shared" si="0"/>
        <v>3535</v>
      </c>
      <c r="I37" s="18" t="s">
        <v>119</v>
      </c>
      <c r="J37" s="32">
        <v>37.8</v>
      </c>
      <c r="K37" s="32">
        <v>38.3</v>
      </c>
      <c r="L37" s="34"/>
    </row>
    <row r="38" customFormat="1" ht="31" customHeight="1" spans="1:12">
      <c r="A38" s="37"/>
      <c r="B38" s="22"/>
      <c r="C38" s="40"/>
      <c r="D38" s="22"/>
      <c r="E38" s="23" t="s">
        <v>43</v>
      </c>
      <c r="F38" s="24">
        <v>1300</v>
      </c>
      <c r="G38" s="24">
        <v>13</v>
      </c>
      <c r="H38" s="24">
        <f t="shared" si="0"/>
        <v>1313</v>
      </c>
      <c r="I38" s="18" t="s">
        <v>120</v>
      </c>
      <c r="J38" s="32">
        <v>13.7</v>
      </c>
      <c r="K38" s="32">
        <v>14.4</v>
      </c>
      <c r="L38" s="34"/>
    </row>
    <row r="39" customFormat="1" ht="31" customHeight="1" spans="1:12">
      <c r="A39" s="37"/>
      <c r="B39" s="22"/>
      <c r="C39" s="39" t="s">
        <v>37</v>
      </c>
      <c r="D39" s="22"/>
      <c r="E39" s="23" t="s">
        <v>121</v>
      </c>
      <c r="F39" s="24">
        <v>600</v>
      </c>
      <c r="G39" s="24">
        <v>6</v>
      </c>
      <c r="H39" s="24">
        <f t="shared" si="0"/>
        <v>606</v>
      </c>
      <c r="I39" s="18" t="s">
        <v>122</v>
      </c>
      <c r="J39" s="32">
        <v>24.1</v>
      </c>
      <c r="K39" s="32">
        <v>24.6</v>
      </c>
      <c r="L39" s="34"/>
    </row>
    <row r="40" customFormat="1" ht="31" customHeight="1" spans="1:12">
      <c r="A40" s="37"/>
      <c r="B40" s="22"/>
      <c r="C40" s="41"/>
      <c r="D40" s="22"/>
      <c r="E40" s="23" t="s">
        <v>121</v>
      </c>
      <c r="F40" s="24">
        <v>600</v>
      </c>
      <c r="G40" s="24">
        <v>6</v>
      </c>
      <c r="H40" s="24">
        <f t="shared" si="0"/>
        <v>606</v>
      </c>
      <c r="I40" s="18" t="s">
        <v>123</v>
      </c>
      <c r="J40" s="32">
        <v>24.1</v>
      </c>
      <c r="K40" s="32">
        <v>24.6</v>
      </c>
      <c r="L40" s="34"/>
    </row>
    <row r="41" customFormat="1" ht="31" customHeight="1" spans="1:12">
      <c r="A41" s="37"/>
      <c r="B41" s="22"/>
      <c r="C41" s="41"/>
      <c r="D41" s="22"/>
      <c r="E41" s="23" t="s">
        <v>121</v>
      </c>
      <c r="F41" s="24">
        <v>600</v>
      </c>
      <c r="G41" s="24">
        <v>6</v>
      </c>
      <c r="H41" s="24">
        <f t="shared" si="0"/>
        <v>606</v>
      </c>
      <c r="I41" s="18" t="s">
        <v>124</v>
      </c>
      <c r="J41" s="32">
        <v>24.1</v>
      </c>
      <c r="K41" s="32">
        <v>24.6</v>
      </c>
      <c r="L41" s="34"/>
    </row>
    <row r="42" customFormat="1" ht="31" customHeight="1" spans="1:12">
      <c r="A42" s="37"/>
      <c r="B42" s="22"/>
      <c r="C42" s="40"/>
      <c r="D42" s="22"/>
      <c r="E42" s="23" t="s">
        <v>121</v>
      </c>
      <c r="F42" s="24">
        <v>490</v>
      </c>
      <c r="G42" s="24">
        <v>4</v>
      </c>
      <c r="H42" s="24">
        <f t="shared" si="0"/>
        <v>494</v>
      </c>
      <c r="I42" s="18" t="s">
        <v>125</v>
      </c>
      <c r="J42" s="32">
        <v>19.5</v>
      </c>
      <c r="K42" s="32">
        <v>20</v>
      </c>
      <c r="L42" s="34"/>
    </row>
    <row r="43" customFormat="1" ht="31" customHeight="1" spans="1:12">
      <c r="A43" s="37"/>
      <c r="B43" s="22"/>
      <c r="C43" s="38" t="s">
        <v>31</v>
      </c>
      <c r="D43" s="22"/>
      <c r="E43" s="23" t="s">
        <v>84</v>
      </c>
      <c r="F43" s="24">
        <v>5500</v>
      </c>
      <c r="G43" s="24">
        <v>55</v>
      </c>
      <c r="H43" s="24">
        <f t="shared" si="0"/>
        <v>5555</v>
      </c>
      <c r="I43" s="18" t="s">
        <v>126</v>
      </c>
      <c r="J43" s="32">
        <v>33.5</v>
      </c>
      <c r="K43" s="32">
        <v>34</v>
      </c>
      <c r="L43" s="34"/>
    </row>
    <row r="44" customFormat="1" ht="31" customHeight="1" spans="1:12">
      <c r="A44" s="37"/>
      <c r="B44" s="22"/>
      <c r="C44" s="38" t="s">
        <v>31</v>
      </c>
      <c r="D44" s="22"/>
      <c r="E44" s="23" t="s">
        <v>79</v>
      </c>
      <c r="F44" s="24">
        <v>3050</v>
      </c>
      <c r="G44" s="24">
        <v>30</v>
      </c>
      <c r="H44" s="24">
        <f t="shared" si="0"/>
        <v>3080</v>
      </c>
      <c r="I44" s="18" t="s">
        <v>127</v>
      </c>
      <c r="J44" s="32">
        <v>22.5</v>
      </c>
      <c r="K44" s="32">
        <v>23</v>
      </c>
      <c r="L44" s="34"/>
    </row>
    <row r="45" customFormat="1" ht="31" customHeight="1" spans="1:12">
      <c r="A45" s="37"/>
      <c r="B45" s="22"/>
      <c r="C45" s="38" t="s">
        <v>31</v>
      </c>
      <c r="D45" s="22"/>
      <c r="E45" s="23" t="s">
        <v>128</v>
      </c>
      <c r="F45" s="24">
        <v>130</v>
      </c>
      <c r="G45" s="24">
        <v>1</v>
      </c>
      <c r="H45" s="24">
        <f t="shared" si="0"/>
        <v>131</v>
      </c>
      <c r="I45" s="18" t="s">
        <v>129</v>
      </c>
      <c r="J45" s="32">
        <v>2.5</v>
      </c>
      <c r="K45" s="32">
        <v>3</v>
      </c>
      <c r="L45" s="34"/>
    </row>
    <row r="46" customFormat="1" ht="31" customHeight="1" spans="1:12">
      <c r="A46" s="37"/>
      <c r="B46" s="22"/>
      <c r="C46" s="38" t="s">
        <v>34</v>
      </c>
      <c r="D46" s="22"/>
      <c r="E46" s="23" t="s">
        <v>128</v>
      </c>
      <c r="F46" s="24">
        <v>975</v>
      </c>
      <c r="G46" s="24">
        <v>9</v>
      </c>
      <c r="H46" s="24">
        <f t="shared" si="0"/>
        <v>984</v>
      </c>
      <c r="I46" s="18" t="s">
        <v>130</v>
      </c>
      <c r="J46" s="32">
        <v>22.8</v>
      </c>
      <c r="K46" s="32">
        <v>23.3</v>
      </c>
      <c r="L46" s="34"/>
    </row>
    <row r="47" customFormat="1" ht="31" customHeight="1" spans="1:12">
      <c r="A47" s="37"/>
      <c r="B47" s="22"/>
      <c r="C47" s="38" t="s">
        <v>34</v>
      </c>
      <c r="D47" s="22"/>
      <c r="E47" s="23" t="s">
        <v>131</v>
      </c>
      <c r="F47" s="24">
        <v>975</v>
      </c>
      <c r="G47" s="24">
        <v>10</v>
      </c>
      <c r="H47" s="24">
        <f t="shared" si="0"/>
        <v>985</v>
      </c>
      <c r="I47" s="18" t="s">
        <v>132</v>
      </c>
      <c r="J47" s="32">
        <v>35</v>
      </c>
      <c r="K47" s="32">
        <v>35.5</v>
      </c>
      <c r="L47" s="34"/>
    </row>
    <row r="48" ht="31" customHeight="1" spans="1:12">
      <c r="A48" s="27"/>
      <c r="B48" s="22"/>
      <c r="C48" s="22"/>
      <c r="D48" s="22"/>
      <c r="E48" s="28"/>
      <c r="F48" s="24"/>
      <c r="G48" s="24"/>
      <c r="H48" s="24"/>
      <c r="I48" s="35"/>
      <c r="J48" s="32"/>
      <c r="K48" s="32"/>
      <c r="L48" s="34"/>
    </row>
    <row r="49" ht="36" customHeight="1" spans="1:12">
      <c r="A49" s="27" t="s">
        <v>75</v>
      </c>
      <c r="B49" s="22"/>
      <c r="C49" s="22"/>
      <c r="D49" s="22"/>
      <c r="E49" s="22"/>
      <c r="F49" s="24">
        <f>SUM(F8:F47)</f>
        <v>104620</v>
      </c>
      <c r="G49" s="24">
        <f>SUM(G8:G47)</f>
        <v>1043</v>
      </c>
      <c r="H49" s="24">
        <f>SUM(H8:H47)</f>
        <v>105663</v>
      </c>
      <c r="I49" s="35" t="s">
        <v>133</v>
      </c>
      <c r="J49" s="32">
        <f>SUM(J8:J47)</f>
        <v>1221.9</v>
      </c>
      <c r="K49" s="32">
        <f>SUM(K8:K47)</f>
        <v>1242.1</v>
      </c>
      <c r="L49" s="34"/>
    </row>
    <row r="52" spans="13:13">
      <c r="M52" s="36"/>
    </row>
    <row r="54" spans="13:13">
      <c r="M54" s="1"/>
    </row>
    <row r="55" ht="34.05" customHeight="1" spans="13:13">
      <c r="M55" s="1"/>
    </row>
    <row r="56" ht="28.95" customHeight="1" spans="13:13">
      <c r="M56" s="1"/>
    </row>
    <row r="57" ht="25.95" customHeight="1" spans="13:13">
      <c r="M57" s="1"/>
    </row>
    <row r="58" ht="25.95" customHeight="1" spans="13:13">
      <c r="M58" s="1"/>
    </row>
    <row r="59" ht="25.95" customHeight="1" spans="13:13">
      <c r="M59" s="1"/>
    </row>
    <row r="60" ht="25.95" customHeight="1" spans="13:13">
      <c r="M60" s="1"/>
    </row>
    <row r="61" ht="25.95" customHeight="1" spans="13:13">
      <c r="M61" s="1"/>
    </row>
    <row r="62" ht="25.95" customHeight="1" spans="13:13">
      <c r="M62" s="1"/>
    </row>
    <row r="63" ht="25.95" customHeight="1" spans="13:13">
      <c r="M63" s="1"/>
    </row>
    <row r="64" ht="25.95" customHeight="1" spans="13:13">
      <c r="M64" s="1"/>
    </row>
    <row r="65" ht="25.95" customHeight="1" spans="13:13">
      <c r="M65" s="1"/>
    </row>
    <row r="66" ht="25.95" customHeight="1" spans="13:13">
      <c r="M66" s="1"/>
    </row>
    <row r="67" ht="25.95" customHeight="1" spans="13:13">
      <c r="M67" s="1"/>
    </row>
    <row r="68" ht="30" customHeight="1" spans="13:13">
      <c r="M68" s="1"/>
    </row>
    <row r="69" ht="25.95" customHeight="1" spans="13:13">
      <c r="M69" s="1"/>
    </row>
    <row r="70" ht="24" customHeight="1" spans="13:13">
      <c r="M70" s="1"/>
    </row>
    <row r="71" ht="25.05" customHeight="1" spans="13:13">
      <c r="M71" s="1"/>
    </row>
    <row r="72" ht="31.95" customHeight="1" spans="13:13">
      <c r="M72" s="1"/>
    </row>
    <row r="73" spans="13:13">
      <c r="M73" s="1"/>
    </row>
    <row r="74" ht="21" customHeight="1" spans="13:13">
      <c r="M74" s="1"/>
    </row>
  </sheetData>
  <mergeCells count="14">
    <mergeCell ref="A1:L1"/>
    <mergeCell ref="A2:L2"/>
    <mergeCell ref="E3:F3"/>
    <mergeCell ref="D4:E4"/>
    <mergeCell ref="A8:A47"/>
    <mergeCell ref="C10:C11"/>
    <mergeCell ref="C12:C13"/>
    <mergeCell ref="C16:C26"/>
    <mergeCell ref="C27:C28"/>
    <mergeCell ref="C29:C30"/>
    <mergeCell ref="C31:C33"/>
    <mergeCell ref="C35:C38"/>
    <mergeCell ref="C39:C42"/>
    <mergeCell ref="F4:L5"/>
  </mergeCells>
  <pageMargins left="0.7" right="0.7" top="0.75" bottom="0.75" header="0.3" footer="0.3"/>
  <pageSetup paperSize="9" scale="44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51"/>
  <sheetViews>
    <sheetView tabSelected="1" workbookViewId="0">
      <selection activeCell="F25" sqref="F25"/>
    </sheetView>
  </sheetViews>
  <sheetFormatPr defaultColWidth="18" defaultRowHeight="26.25"/>
  <cols>
    <col min="1" max="1" width="16" style="2" customWidth="1"/>
    <col min="2" max="2" width="14.375" style="2" customWidth="1"/>
    <col min="3" max="3" width="31.125" style="2" customWidth="1"/>
    <col min="4" max="4" width="13.125" style="2" customWidth="1"/>
    <col min="5" max="5" width="20.75" style="2" customWidth="1"/>
    <col min="6" max="6" width="10.8833333333333" style="2" customWidth="1"/>
    <col min="7" max="7" width="7.88333333333333" style="3" customWidth="1"/>
    <col min="8" max="8" width="8.21666666666667" style="2" customWidth="1"/>
    <col min="9" max="9" width="10.8833333333333" style="4" customWidth="1"/>
    <col min="10" max="10" width="10.1083333333333" style="5" customWidth="1"/>
    <col min="11" max="11" width="11.6666666666667" style="5" customWidth="1"/>
    <col min="12" max="12" width="47.25" style="2" customWidth="1"/>
    <col min="13" max="16384" width="18" style="2"/>
  </cols>
  <sheetData>
    <row r="1" spans="1:12">
      <c r="A1" s="4" t="s">
        <v>0</v>
      </c>
      <c r="B1" s="4"/>
      <c r="C1" s="4"/>
      <c r="D1" s="4"/>
      <c r="E1" s="4"/>
      <c r="F1" s="4"/>
      <c r="G1" s="4"/>
      <c r="H1" s="4"/>
      <c r="J1" s="4"/>
      <c r="K1" s="4"/>
      <c r="L1" s="4"/>
    </row>
    <row r="2" spans="1:12">
      <c r="A2" s="4" t="s">
        <v>1</v>
      </c>
      <c r="B2" s="4"/>
      <c r="C2" s="4"/>
      <c r="D2" s="4"/>
      <c r="E2" s="4"/>
      <c r="F2" s="4"/>
      <c r="G2" s="4"/>
      <c r="H2" s="4"/>
      <c r="J2" s="4"/>
      <c r="K2" s="4"/>
      <c r="L2" s="4"/>
    </row>
    <row r="3" spans="4:7">
      <c r="D3" s="6" t="s">
        <v>2</v>
      </c>
      <c r="E3" s="7">
        <v>45584</v>
      </c>
      <c r="F3" s="7"/>
      <c r="G3" s="8"/>
    </row>
    <row r="4" ht="19.5" customHeight="1" spans="3:13">
      <c r="C4" s="6" t="s">
        <v>3</v>
      </c>
      <c r="D4" s="9" t="s">
        <v>134</v>
      </c>
      <c r="E4" s="9"/>
      <c r="F4" s="9" t="s">
        <v>5</v>
      </c>
      <c r="G4" s="9"/>
      <c r="H4" s="9"/>
      <c r="I4" s="9"/>
      <c r="J4" s="9"/>
      <c r="K4" s="9"/>
      <c r="L4" s="9"/>
      <c r="M4" s="29"/>
    </row>
    <row r="5" ht="25.8" customHeight="1" spans="2:12">
      <c r="B5" s="10"/>
      <c r="D5" s="11"/>
      <c r="E5" s="11"/>
      <c r="F5" s="12"/>
      <c r="G5" s="12"/>
      <c r="H5" s="12"/>
      <c r="I5" s="12"/>
      <c r="J5" s="12"/>
      <c r="K5" s="12"/>
      <c r="L5" s="12"/>
    </row>
    <row r="6" s="1" customFormat="1" ht="25.5" spans="1:12">
      <c r="A6" s="13" t="s">
        <v>6</v>
      </c>
      <c r="B6" s="14" t="s">
        <v>7</v>
      </c>
      <c r="C6" s="14" t="s">
        <v>8</v>
      </c>
      <c r="D6" s="15" t="s">
        <v>9</v>
      </c>
      <c r="E6" s="15" t="s">
        <v>10</v>
      </c>
      <c r="F6" s="16" t="s">
        <v>11</v>
      </c>
      <c r="G6" s="16" t="s">
        <v>12</v>
      </c>
      <c r="H6" s="16" t="s">
        <v>13</v>
      </c>
      <c r="I6" s="18" t="s">
        <v>14</v>
      </c>
      <c r="J6" s="30" t="s">
        <v>15</v>
      </c>
      <c r="K6" s="30" t="s">
        <v>16</v>
      </c>
      <c r="L6" s="14" t="s">
        <v>17</v>
      </c>
    </row>
    <row r="7" s="1" customFormat="1" ht="32.25" customHeight="1" spans="1:12">
      <c r="A7" s="13" t="s">
        <v>18</v>
      </c>
      <c r="B7" s="14" t="s">
        <v>19</v>
      </c>
      <c r="C7" s="17" t="s">
        <v>20</v>
      </c>
      <c r="D7" s="18" t="s">
        <v>21</v>
      </c>
      <c r="E7" s="18" t="s">
        <v>22</v>
      </c>
      <c r="F7" s="16" t="s">
        <v>23</v>
      </c>
      <c r="G7" s="16" t="s">
        <v>24</v>
      </c>
      <c r="H7" s="16" t="s">
        <v>25</v>
      </c>
      <c r="I7" s="31" t="s">
        <v>26</v>
      </c>
      <c r="J7" s="30" t="s">
        <v>27</v>
      </c>
      <c r="K7" s="30" t="s">
        <v>28</v>
      </c>
      <c r="L7" s="14" t="s">
        <v>29</v>
      </c>
    </row>
    <row r="8" s="1" customFormat="1" ht="30" customHeight="1" spans="1:12">
      <c r="A8" s="19" t="s">
        <v>30</v>
      </c>
      <c r="B8" s="20"/>
      <c r="C8" s="21" t="s">
        <v>135</v>
      </c>
      <c r="D8" s="22"/>
      <c r="E8" s="23" t="s">
        <v>84</v>
      </c>
      <c r="F8" s="24">
        <v>5000</v>
      </c>
      <c r="G8" s="24">
        <v>50</v>
      </c>
      <c r="H8" s="24">
        <f>SUM(F8+G8)</f>
        <v>5050</v>
      </c>
      <c r="I8" s="18" t="s">
        <v>136</v>
      </c>
      <c r="J8" s="32">
        <v>30.5</v>
      </c>
      <c r="K8" s="32">
        <v>31</v>
      </c>
      <c r="L8" s="33"/>
    </row>
    <row r="9" customFormat="1" ht="31" customHeight="1" spans="1:12">
      <c r="A9" s="19"/>
      <c r="B9" s="22"/>
      <c r="C9" s="25"/>
      <c r="D9" s="22"/>
      <c r="E9" s="23" t="s">
        <v>84</v>
      </c>
      <c r="F9" s="24">
        <v>5000</v>
      </c>
      <c r="G9" s="24">
        <v>50</v>
      </c>
      <c r="H9" s="24">
        <f>SUM(F9+G9)</f>
        <v>5050</v>
      </c>
      <c r="I9" s="18" t="s">
        <v>137</v>
      </c>
      <c r="J9" s="32">
        <v>30.5</v>
      </c>
      <c r="K9" s="32">
        <v>31</v>
      </c>
      <c r="L9" s="34"/>
    </row>
    <row r="10" customFormat="1" ht="31" customHeight="1" spans="1:12">
      <c r="A10" s="19"/>
      <c r="B10" s="22"/>
      <c r="C10" s="26"/>
      <c r="D10" s="22"/>
      <c r="E10" s="23" t="s">
        <v>84</v>
      </c>
      <c r="F10" s="24">
        <v>5000</v>
      </c>
      <c r="G10" s="24">
        <v>50</v>
      </c>
      <c r="H10" s="24">
        <f>SUM(F10+G10)</f>
        <v>5050</v>
      </c>
      <c r="I10" s="18" t="s">
        <v>138</v>
      </c>
      <c r="J10" s="32">
        <v>30.5</v>
      </c>
      <c r="K10" s="32">
        <v>31</v>
      </c>
      <c r="L10" s="34"/>
    </row>
    <row r="11" customFormat="1" ht="31" customHeight="1" spans="1:12">
      <c r="A11" s="19"/>
      <c r="B11" s="22"/>
      <c r="C11" s="21" t="s">
        <v>135</v>
      </c>
      <c r="D11" s="22"/>
      <c r="E11" s="23" t="s">
        <v>79</v>
      </c>
      <c r="F11" s="24">
        <v>4000</v>
      </c>
      <c r="G11" s="24">
        <v>40</v>
      </c>
      <c r="H11" s="24">
        <f>SUM(F11+G11)</f>
        <v>4040</v>
      </c>
      <c r="I11" s="18" t="s">
        <v>139</v>
      </c>
      <c r="J11" s="32">
        <v>29.5</v>
      </c>
      <c r="K11" s="32">
        <v>30</v>
      </c>
      <c r="L11" s="34"/>
    </row>
    <row r="12" customFormat="1" ht="31" customHeight="1" spans="1:12">
      <c r="A12" s="19"/>
      <c r="B12" s="22"/>
      <c r="C12" s="25"/>
      <c r="D12" s="22"/>
      <c r="E12" s="23" t="s">
        <v>79</v>
      </c>
      <c r="F12" s="24">
        <v>4000</v>
      </c>
      <c r="G12" s="24">
        <v>40</v>
      </c>
      <c r="H12" s="24">
        <f>SUM(F12+G12)</f>
        <v>4040</v>
      </c>
      <c r="I12" s="18" t="s">
        <v>140</v>
      </c>
      <c r="J12" s="32">
        <v>30.5</v>
      </c>
      <c r="K12" s="32">
        <v>31</v>
      </c>
      <c r="L12" s="34"/>
    </row>
    <row r="13" customFormat="1" ht="31" customHeight="1" spans="1:12">
      <c r="A13" s="19"/>
      <c r="B13" s="22"/>
      <c r="C13" s="25"/>
      <c r="D13" s="22"/>
      <c r="E13" s="23" t="s">
        <v>79</v>
      </c>
      <c r="F13" s="24">
        <v>4000</v>
      </c>
      <c r="G13" s="24">
        <v>40</v>
      </c>
      <c r="H13" s="24">
        <f>SUM(F13+G13)</f>
        <v>4040</v>
      </c>
      <c r="I13" s="18" t="s">
        <v>141</v>
      </c>
      <c r="J13" s="32">
        <v>31.5</v>
      </c>
      <c r="K13" s="32">
        <v>32</v>
      </c>
      <c r="L13" s="34"/>
    </row>
    <row r="14" customFormat="1" ht="31" customHeight="1" spans="1:12">
      <c r="A14" s="19"/>
      <c r="B14" s="22"/>
      <c r="C14" s="26"/>
      <c r="D14" s="22"/>
      <c r="E14" s="23" t="s">
        <v>79</v>
      </c>
      <c r="F14" s="24">
        <v>4500</v>
      </c>
      <c r="G14" s="24">
        <v>45</v>
      </c>
      <c r="H14" s="24">
        <f>SUM(F14+G14)</f>
        <v>4545</v>
      </c>
      <c r="I14" s="18" t="s">
        <v>142</v>
      </c>
      <c r="J14" s="32">
        <v>33.3</v>
      </c>
      <c r="K14" s="32">
        <v>33.8</v>
      </c>
      <c r="L14" s="34"/>
    </row>
    <row r="15" customFormat="1" ht="31" customHeight="1" spans="1:12">
      <c r="A15" s="19"/>
      <c r="B15" s="22"/>
      <c r="C15" s="21" t="s">
        <v>143</v>
      </c>
      <c r="D15" s="22"/>
      <c r="E15" s="23" t="s">
        <v>81</v>
      </c>
      <c r="F15" s="24">
        <v>4000</v>
      </c>
      <c r="G15" s="24">
        <v>40</v>
      </c>
      <c r="H15" s="24">
        <f>SUM(F15+G15)</f>
        <v>4040</v>
      </c>
      <c r="I15" s="18" t="s">
        <v>144</v>
      </c>
      <c r="J15" s="32">
        <v>33.5</v>
      </c>
      <c r="K15" s="32">
        <v>34</v>
      </c>
      <c r="L15" s="34"/>
    </row>
    <row r="16" customFormat="1" ht="31" customHeight="1" spans="1:12">
      <c r="A16" s="19"/>
      <c r="B16" s="22"/>
      <c r="C16" s="25"/>
      <c r="D16" s="22"/>
      <c r="E16" s="23" t="s">
        <v>81</v>
      </c>
      <c r="F16" s="24">
        <v>4000</v>
      </c>
      <c r="G16" s="24">
        <v>40</v>
      </c>
      <c r="H16" s="24">
        <f>SUM(F16+G16)</f>
        <v>4040</v>
      </c>
      <c r="I16" s="18" t="s">
        <v>145</v>
      </c>
      <c r="J16" s="32">
        <v>34.5</v>
      </c>
      <c r="K16" s="32">
        <v>35</v>
      </c>
      <c r="L16" s="34"/>
    </row>
    <row r="17" customFormat="1" ht="31" customHeight="1" spans="1:12">
      <c r="A17" s="19"/>
      <c r="B17" s="22"/>
      <c r="C17" s="25"/>
      <c r="D17" s="22"/>
      <c r="E17" s="23" t="s">
        <v>81</v>
      </c>
      <c r="F17" s="24">
        <v>4000</v>
      </c>
      <c r="G17" s="24">
        <v>40</v>
      </c>
      <c r="H17" s="24">
        <f>SUM(F17+G17)</f>
        <v>4040</v>
      </c>
      <c r="I17" s="18" t="s">
        <v>146</v>
      </c>
      <c r="J17" s="32">
        <v>35.5</v>
      </c>
      <c r="K17" s="32">
        <v>36</v>
      </c>
      <c r="L17" s="34"/>
    </row>
    <row r="18" customFormat="1" ht="31" customHeight="1" spans="1:12">
      <c r="A18" s="19"/>
      <c r="B18" s="22"/>
      <c r="C18" s="26"/>
      <c r="D18" s="22"/>
      <c r="E18" s="23" t="s">
        <v>81</v>
      </c>
      <c r="F18" s="24">
        <v>4900</v>
      </c>
      <c r="G18" s="24">
        <v>49</v>
      </c>
      <c r="H18" s="24">
        <f>SUM(F18+G18)</f>
        <v>4949</v>
      </c>
      <c r="I18" s="18" t="s">
        <v>147</v>
      </c>
      <c r="J18" s="32">
        <v>41.2</v>
      </c>
      <c r="K18" s="32">
        <v>41.7</v>
      </c>
      <c r="L18" s="34"/>
    </row>
    <row r="19" customFormat="1" ht="31" customHeight="1" spans="1:12">
      <c r="A19" s="19"/>
      <c r="B19" s="22"/>
      <c r="C19" s="21" t="s">
        <v>148</v>
      </c>
      <c r="D19" s="22"/>
      <c r="E19" s="23" t="s">
        <v>84</v>
      </c>
      <c r="F19" s="24">
        <v>5000</v>
      </c>
      <c r="G19" s="24">
        <v>50</v>
      </c>
      <c r="H19" s="24">
        <f>SUM(F19+G19)</f>
        <v>5050</v>
      </c>
      <c r="I19" s="18" t="s">
        <v>149</v>
      </c>
      <c r="J19" s="32">
        <v>30.5</v>
      </c>
      <c r="K19" s="32">
        <v>31</v>
      </c>
      <c r="L19" s="34"/>
    </row>
    <row r="20" customFormat="1" ht="31" customHeight="1" spans="1:12">
      <c r="A20" s="19"/>
      <c r="B20" s="22"/>
      <c r="C20" s="25"/>
      <c r="D20" s="22"/>
      <c r="E20" s="23" t="s">
        <v>84</v>
      </c>
      <c r="F20" s="24">
        <v>5000</v>
      </c>
      <c r="G20" s="24">
        <v>50</v>
      </c>
      <c r="H20" s="24">
        <f>SUM(F20+G20)</f>
        <v>5050</v>
      </c>
      <c r="I20" s="18" t="s">
        <v>150</v>
      </c>
      <c r="J20" s="32">
        <v>30.5</v>
      </c>
      <c r="K20" s="32">
        <v>31</v>
      </c>
      <c r="L20" s="34"/>
    </row>
    <row r="21" customFormat="1" ht="31" customHeight="1" spans="1:12">
      <c r="A21" s="19"/>
      <c r="B21" s="22"/>
      <c r="C21" s="26"/>
      <c r="D21" s="22"/>
      <c r="E21" s="23" t="s">
        <v>84</v>
      </c>
      <c r="F21" s="24">
        <v>2000</v>
      </c>
      <c r="G21" s="24">
        <v>20</v>
      </c>
      <c r="H21" s="24">
        <f>SUM(F21+G21)</f>
        <v>2020</v>
      </c>
      <c r="I21" s="18" t="s">
        <v>151</v>
      </c>
      <c r="J21" s="32">
        <v>11.9</v>
      </c>
      <c r="K21" s="32">
        <v>12.4</v>
      </c>
      <c r="L21" s="34"/>
    </row>
    <row r="22" customFormat="1" ht="31" customHeight="1" spans="1:12">
      <c r="A22" s="19"/>
      <c r="B22" s="22"/>
      <c r="C22" s="21" t="s">
        <v>152</v>
      </c>
      <c r="D22" s="22"/>
      <c r="E22" s="23" t="s">
        <v>84</v>
      </c>
      <c r="F22" s="24">
        <v>5000</v>
      </c>
      <c r="G22" s="24">
        <v>50</v>
      </c>
      <c r="H22" s="24">
        <f>SUM(F22+G22)</f>
        <v>5050</v>
      </c>
      <c r="I22" s="18" t="s">
        <v>153</v>
      </c>
      <c r="J22" s="32">
        <v>30.5</v>
      </c>
      <c r="K22" s="32">
        <v>31</v>
      </c>
      <c r="L22" s="34"/>
    </row>
    <row r="23" customFormat="1" ht="31" customHeight="1" spans="1:12">
      <c r="A23" s="19"/>
      <c r="B23" s="22"/>
      <c r="C23" s="25"/>
      <c r="D23" s="22"/>
      <c r="E23" s="23" t="s">
        <v>84</v>
      </c>
      <c r="F23" s="24">
        <v>5000</v>
      </c>
      <c r="G23" s="24">
        <v>50</v>
      </c>
      <c r="H23" s="24">
        <f>SUM(F23+G23)</f>
        <v>5050</v>
      </c>
      <c r="I23" s="18" t="s">
        <v>154</v>
      </c>
      <c r="J23" s="32">
        <v>30.5</v>
      </c>
      <c r="K23" s="32">
        <v>31</v>
      </c>
      <c r="L23" s="34"/>
    </row>
    <row r="24" customFormat="1" ht="31" customHeight="1" spans="1:12">
      <c r="A24" s="19"/>
      <c r="B24" s="22"/>
      <c r="C24" s="26"/>
      <c r="D24" s="22"/>
      <c r="E24" s="23" t="s">
        <v>84</v>
      </c>
      <c r="F24" s="24">
        <v>3100</v>
      </c>
      <c r="G24" s="24">
        <v>31</v>
      </c>
      <c r="H24" s="24">
        <f>SUM(F24+G24)</f>
        <v>3131</v>
      </c>
      <c r="I24" s="18" t="s">
        <v>155</v>
      </c>
      <c r="J24" s="32">
        <v>18.7</v>
      </c>
      <c r="K24" s="32">
        <v>19.2</v>
      </c>
      <c r="L24" s="34"/>
    </row>
    <row r="25" ht="31" customHeight="1" spans="1:12">
      <c r="A25" s="27"/>
      <c r="B25" s="22"/>
      <c r="C25" s="22"/>
      <c r="D25" s="22"/>
      <c r="E25" s="28"/>
      <c r="F25" s="24"/>
      <c r="G25" s="24"/>
      <c r="H25" s="24"/>
      <c r="I25" s="35"/>
      <c r="J25" s="32"/>
      <c r="K25" s="32"/>
      <c r="L25" s="34"/>
    </row>
    <row r="26" ht="36" customHeight="1" spans="1:12">
      <c r="A26" s="27" t="s">
        <v>75</v>
      </c>
      <c r="B26" s="22"/>
      <c r="C26" s="22"/>
      <c r="D26" s="22"/>
      <c r="E26" s="22"/>
      <c r="F26" s="24">
        <f>SUM(F8:F24)</f>
        <v>73500</v>
      </c>
      <c r="G26" s="24">
        <f>SUM(G8:G24)</f>
        <v>735</v>
      </c>
      <c r="H26" s="24">
        <f>SUM(H8:H24)</f>
        <v>74235</v>
      </c>
      <c r="I26" s="35" t="s">
        <v>156</v>
      </c>
      <c r="J26" s="32">
        <f>SUM(J8:J24)</f>
        <v>513.6</v>
      </c>
      <c r="K26" s="32">
        <f>SUM(K8:K24)</f>
        <v>522.1</v>
      </c>
      <c r="L26" s="34"/>
    </row>
    <row r="29" spans="13:13">
      <c r="M29" s="36"/>
    </row>
    <row r="31" spans="13:13">
      <c r="M31" s="1"/>
    </row>
    <row r="32" ht="34.05" customHeight="1" spans="13:13">
      <c r="M32" s="1"/>
    </row>
    <row r="33" ht="28.95" customHeight="1" spans="13:13">
      <c r="M33" s="1"/>
    </row>
    <row r="34" ht="25.95" customHeight="1" spans="13:13">
      <c r="M34" s="1"/>
    </row>
    <row r="35" ht="25.95" customHeight="1" spans="13:13">
      <c r="M35" s="1"/>
    </row>
    <row r="36" ht="25.95" customHeight="1" spans="13:13">
      <c r="M36" s="1"/>
    </row>
    <row r="37" ht="25.95" customHeight="1" spans="13:13">
      <c r="M37" s="1"/>
    </row>
    <row r="38" ht="25.95" customHeight="1" spans="13:13">
      <c r="M38" s="1"/>
    </row>
    <row r="39" ht="25.95" customHeight="1" spans="13:13">
      <c r="M39" s="1"/>
    </row>
    <row r="40" ht="25.95" customHeight="1" spans="13:13">
      <c r="M40" s="1"/>
    </row>
    <row r="41" ht="25.95" customHeight="1" spans="13:13">
      <c r="M41" s="1"/>
    </row>
    <row r="42" ht="25.95" customHeight="1" spans="13:13">
      <c r="M42" s="1"/>
    </row>
    <row r="43" ht="25.95" customHeight="1" spans="13:13">
      <c r="M43" s="1"/>
    </row>
    <row r="44" ht="25.95" customHeight="1" spans="13:13">
      <c r="M44" s="1"/>
    </row>
    <row r="45" ht="30" customHeight="1" spans="13:13">
      <c r="M45" s="1"/>
    </row>
    <row r="46" ht="25.95" customHeight="1" spans="13:13">
      <c r="M46" s="1"/>
    </row>
    <row r="47" ht="24" customHeight="1" spans="13:13">
      <c r="M47" s="1"/>
    </row>
    <row r="48" ht="25.05" customHeight="1" spans="13:13">
      <c r="M48" s="1"/>
    </row>
    <row r="49" ht="31.95" customHeight="1" spans="13:13">
      <c r="M49" s="1"/>
    </row>
    <row r="50" spans="13:13">
      <c r="M50" s="1"/>
    </row>
    <row r="51" ht="21" customHeight="1" spans="13:13">
      <c r="M51" s="1"/>
    </row>
  </sheetData>
  <mergeCells count="11">
    <mergeCell ref="A1:L1"/>
    <mergeCell ref="A2:L2"/>
    <mergeCell ref="E3:F3"/>
    <mergeCell ref="D4:E4"/>
    <mergeCell ref="A8:A24"/>
    <mergeCell ref="C8:C10"/>
    <mergeCell ref="C11:C14"/>
    <mergeCell ref="C15:C18"/>
    <mergeCell ref="C19:C21"/>
    <mergeCell ref="C22:C24"/>
    <mergeCell ref="F4:L5"/>
  </mergeCells>
  <pageMargins left="0.7" right="0.7" top="0.75" bottom="0.75" header="0.3" footer="0.3"/>
  <pageSetup paperSize="9" scale="62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第一批</vt:lpstr>
      <vt:lpstr>第二批 (2)</vt:lpstr>
      <vt:lpstr>第三批 (3)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路</cp:lastModifiedBy>
  <dcterms:created xsi:type="dcterms:W3CDTF">2017-02-25T05:34:00Z</dcterms:created>
  <cp:lastPrinted>2020-06-09T07:18:00Z</cp:lastPrinted>
  <dcterms:modified xsi:type="dcterms:W3CDTF">2024-10-19T04:44:52Z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1C049DE8795943F29B9C74CA3BE92469_13</vt:lpwstr>
  </property>
</Properties>
</file>