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<sst xmlns="http://schemas.openxmlformats.org/spreadsheetml/2006/main" count="81" uniqueCount="50">
  <si>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</si>
  <si>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</si>
  <si>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</si>
  <si>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江苏省苏州市张家港市杨舍镇沙洲西路华建大厦1006室 佳怡禾服饰 李红18962261602 顺丰1538524214997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</si>
  <si>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</si>
  <si>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</si>
  <si>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</si>
  <si>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</si>
  <si>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</si>
  <si>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</si>
  <si>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</si>
  <si>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</si>
  <si>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</si>
  <si>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</si>
  <si>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</si>
  <si>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</si>
  <si>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</si>
  <si>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</si>
  <si>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</si>
  <si>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</si>
  <si>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</si>
  <si>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</si>
  <si>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</si>
  <si>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</si>
  <si>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</si>
  <si>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P24100320</t>
  </si>
  <si>
    <t>21 AULTH09845</t>
  </si>
  <si>
    <t>S24070193</t>
  </si>
  <si>
    <t>D7225AX</t>
  </si>
  <si>
    <t>26*16*11</t>
  </si>
  <si>
    <t>总计</t>
  </si>
  <si>
    <t>颜色</t>
  </si>
  <si>
    <t>尺码</t>
  </si>
  <si>
    <t>生产数</t>
  </si>
  <si>
    <t>尺码段</t>
  </si>
  <si>
    <t>PO号</t>
  </si>
  <si>
    <t>款号</t>
  </si>
  <si>
    <t>BE771 0 LT.BLUE</t>
  </si>
  <si>
    <t>S</t>
  </si>
  <si>
    <t>S-3XL</t>
  </si>
  <si>
    <t>1404253/1404254</t>
  </si>
  <si>
    <t>M</t>
  </si>
  <si>
    <t>L</t>
  </si>
  <si>
    <t>XL</t>
  </si>
  <si>
    <t>XXL</t>
  </si>
  <si>
    <t>3XL</t>
  </si>
  <si>
    <t>S-XXL</t>
  </si>
  <si>
    <t>ER85 0 ECRU</t>
  </si>
  <si>
    <t>1404222/1404253/1404254</t>
  </si>
  <si>
    <t>NV64 0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</si>
</sst>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6" max="6" width="14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5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1518</v>
      </c>
      <c r="F8" s="23"/>
      <c r="G8" s="23">
        <v>1591</v>
      </c>
      <c r="H8" s="23">
        <v>1</v>
      </c>
      <c r="I8" s="23"/>
      <c r="J8" s="23">
        <v>1.8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1518</v>
      </c>
      <c r="F9" s="23"/>
      <c r="G9" s="23">
        <f>SUM(G8:G8)</f>
        <v>1591</v>
      </c>
      <c r="H9" s="23">
        <f>SUM(H8:H8)</f>
        <v>1</v>
      </c>
      <c r="I9" s="23"/>
      <c r="J9" s="23">
        <f>SUM(J8:J8)</f>
        <v>1.8</v>
      </c>
      <c r="K9" s="23"/>
    </row>
    <row r="12" spans="1:7">
      <c r="A12" s="24" t="s">
        <v>31</v>
      </c>
      <c r="B12" s="24" t="s">
        <v>32</v>
      </c>
      <c r="C12" s="25" t="s">
        <v>18</v>
      </c>
      <c r="D12" s="26" t="s">
        <v>33</v>
      </c>
      <c r="E12" s="24" t="s">
        <v>34</v>
      </c>
      <c r="F12" s="24" t="s">
        <v>35</v>
      </c>
      <c r="G12" s="24" t="s">
        <v>36</v>
      </c>
    </row>
    <row r="13" ht="15" spans="1:7">
      <c r="A13" s="27" t="s">
        <v>37</v>
      </c>
      <c r="B13" s="28" t="s">
        <v>38</v>
      </c>
      <c r="C13" s="25">
        <v>24.72</v>
      </c>
      <c r="D13" s="26">
        <f t="shared" ref="D13:D39" si="0">C13*1.03+1</f>
        <v>26.4616</v>
      </c>
      <c r="E13" s="29" t="s">
        <v>39</v>
      </c>
      <c r="F13" s="29" t="s">
        <v>40</v>
      </c>
      <c r="G13" s="27" t="s">
        <v>28</v>
      </c>
    </row>
    <row r="14" ht="15" spans="1:7">
      <c r="A14" s="30"/>
      <c r="B14" s="28" t="s">
        <v>41</v>
      </c>
      <c r="C14" s="25">
        <v>37.08</v>
      </c>
      <c r="D14" s="26">
        <f t="shared" si="0"/>
        <v>39.1924</v>
      </c>
      <c r="E14" s="31"/>
      <c r="F14" s="31"/>
      <c r="G14" s="30"/>
    </row>
    <row r="15" ht="15" spans="1:7">
      <c r="A15" s="30"/>
      <c r="B15" s="28" t="s">
        <v>42</v>
      </c>
      <c r="C15" s="25">
        <v>37.08</v>
      </c>
      <c r="D15" s="26">
        <f t="shared" si="0"/>
        <v>39.1924</v>
      </c>
      <c r="E15" s="31"/>
      <c r="F15" s="31"/>
      <c r="G15" s="30"/>
    </row>
    <row r="16" ht="15" spans="1:7">
      <c r="A16" s="30"/>
      <c r="B16" s="28" t="s">
        <v>43</v>
      </c>
      <c r="C16" s="25">
        <v>37.08</v>
      </c>
      <c r="D16" s="26">
        <f t="shared" si="0"/>
        <v>39.1924</v>
      </c>
      <c r="E16" s="31"/>
      <c r="F16" s="31"/>
      <c r="G16" s="30"/>
    </row>
    <row r="17" ht="15" spans="1:7">
      <c r="A17" s="30"/>
      <c r="B17" s="28" t="s">
        <v>44</v>
      </c>
      <c r="C17" s="25">
        <v>24.72</v>
      </c>
      <c r="D17" s="26">
        <f t="shared" si="0"/>
        <v>26.4616</v>
      </c>
      <c r="E17" s="31"/>
      <c r="F17" s="31"/>
      <c r="G17" s="30"/>
    </row>
    <row r="18" ht="15" spans="1:7">
      <c r="A18" s="32"/>
      <c r="B18" s="28" t="s">
        <v>45</v>
      </c>
      <c r="C18" s="25">
        <v>12.36</v>
      </c>
      <c r="D18" s="26">
        <f t="shared" si="0"/>
        <v>13.7308</v>
      </c>
      <c r="E18" s="33"/>
      <c r="F18" s="33"/>
      <c r="G18" s="30"/>
    </row>
    <row r="19" ht="15" spans="1:7">
      <c r="A19" s="27" t="s">
        <v>37</v>
      </c>
      <c r="B19" s="28" t="s">
        <v>38</v>
      </c>
      <c r="C19" s="25">
        <v>28.84</v>
      </c>
      <c r="D19" s="26">
        <f t="shared" si="0"/>
        <v>30.7052</v>
      </c>
      <c r="E19" s="29" t="s">
        <v>46</v>
      </c>
      <c r="F19" s="29">
        <v>1404222</v>
      </c>
      <c r="G19" s="30"/>
    </row>
    <row r="20" ht="15" spans="1:7">
      <c r="A20" s="30"/>
      <c r="B20" s="28" t="s">
        <v>41</v>
      </c>
      <c r="C20" s="25">
        <v>43.26</v>
      </c>
      <c r="D20" s="26">
        <f t="shared" si="0"/>
        <v>45.5578</v>
      </c>
      <c r="E20" s="31"/>
      <c r="F20" s="31"/>
      <c r="G20" s="30"/>
    </row>
    <row r="21" ht="15" spans="1:7">
      <c r="A21" s="30"/>
      <c r="B21" s="28" t="s">
        <v>42</v>
      </c>
      <c r="C21" s="25">
        <v>43.26</v>
      </c>
      <c r="D21" s="26">
        <f t="shared" si="0"/>
        <v>45.5578</v>
      </c>
      <c r="E21" s="31"/>
      <c r="F21" s="31"/>
      <c r="G21" s="30"/>
    </row>
    <row r="22" ht="15" spans="1:7">
      <c r="A22" s="30"/>
      <c r="B22" s="28" t="s">
        <v>43</v>
      </c>
      <c r="C22" s="25">
        <v>28.84</v>
      </c>
      <c r="D22" s="26">
        <f t="shared" si="0"/>
        <v>30.7052</v>
      </c>
      <c r="E22" s="31"/>
      <c r="F22" s="31"/>
      <c r="G22" s="30"/>
    </row>
    <row r="23" ht="15" spans="1:7">
      <c r="A23" s="30"/>
      <c r="B23" s="28" t="s">
        <v>44</v>
      </c>
      <c r="C23" s="25">
        <v>14.42</v>
      </c>
      <c r="D23" s="26">
        <f t="shared" si="0"/>
        <v>15.8526</v>
      </c>
      <c r="E23" s="31"/>
      <c r="F23" s="31"/>
      <c r="G23" s="30"/>
    </row>
    <row r="24" ht="15" spans="1:7">
      <c r="A24" s="27" t="s">
        <v>47</v>
      </c>
      <c r="B24" s="28" t="s">
        <v>38</v>
      </c>
      <c r="C24" s="25">
        <v>109.18</v>
      </c>
      <c r="D24" s="26">
        <f t="shared" si="0"/>
        <v>113.4554</v>
      </c>
      <c r="E24" s="29" t="s">
        <v>46</v>
      </c>
      <c r="F24" s="29" t="s">
        <v>48</v>
      </c>
      <c r="G24" s="30"/>
    </row>
    <row r="25" ht="15" spans="1:7">
      <c r="A25" s="30"/>
      <c r="B25" s="28" t="s">
        <v>41</v>
      </c>
      <c r="C25" s="25">
        <v>163.77</v>
      </c>
      <c r="D25" s="26">
        <f t="shared" si="0"/>
        <v>169.6831</v>
      </c>
      <c r="E25" s="31"/>
      <c r="F25" s="31"/>
      <c r="G25" s="30"/>
    </row>
    <row r="26" ht="15" spans="1:7">
      <c r="A26" s="30"/>
      <c r="B26" s="28" t="s">
        <v>42</v>
      </c>
      <c r="C26" s="25">
        <v>163.77</v>
      </c>
      <c r="D26" s="26">
        <f t="shared" si="0"/>
        <v>169.6831</v>
      </c>
      <c r="E26" s="31"/>
      <c r="F26" s="31"/>
      <c r="G26" s="30"/>
    </row>
    <row r="27" ht="15" spans="1:7">
      <c r="A27" s="30"/>
      <c r="B27" s="28" t="s">
        <v>43</v>
      </c>
      <c r="C27" s="25">
        <v>109.18</v>
      </c>
      <c r="D27" s="26">
        <f t="shared" si="0"/>
        <v>113.4554</v>
      </c>
      <c r="E27" s="31"/>
      <c r="F27" s="31"/>
      <c r="G27" s="30"/>
    </row>
    <row r="28" ht="15" spans="1:7">
      <c r="A28" s="30"/>
      <c r="B28" s="28" t="s">
        <v>44</v>
      </c>
      <c r="C28" s="25">
        <v>54.59</v>
      </c>
      <c r="D28" s="26">
        <f t="shared" si="0"/>
        <v>57.2277</v>
      </c>
      <c r="E28" s="31"/>
      <c r="F28" s="31"/>
      <c r="G28" s="30"/>
    </row>
    <row r="29" ht="15" spans="1:7">
      <c r="A29" s="27" t="s">
        <v>49</v>
      </c>
      <c r="B29" s="28" t="s">
        <v>38</v>
      </c>
      <c r="C29" s="25">
        <v>43.26</v>
      </c>
      <c r="D29" s="26">
        <f t="shared" si="0"/>
        <v>45.5578</v>
      </c>
      <c r="E29" s="29" t="s">
        <v>39</v>
      </c>
      <c r="F29" s="29" t="s">
        <v>40</v>
      </c>
      <c r="G29" s="30"/>
    </row>
    <row r="30" ht="15" spans="1:7">
      <c r="A30" s="30"/>
      <c r="B30" s="28" t="s">
        <v>41</v>
      </c>
      <c r="C30" s="25">
        <v>64.89</v>
      </c>
      <c r="D30" s="26">
        <f t="shared" si="0"/>
        <v>67.8367</v>
      </c>
      <c r="E30" s="31"/>
      <c r="F30" s="31"/>
      <c r="G30" s="30"/>
    </row>
    <row r="31" ht="15" spans="1:7">
      <c r="A31" s="30"/>
      <c r="B31" s="28" t="s">
        <v>42</v>
      </c>
      <c r="C31" s="25">
        <v>64.89</v>
      </c>
      <c r="D31" s="26">
        <f t="shared" si="0"/>
        <v>67.8367</v>
      </c>
      <c r="E31" s="31"/>
      <c r="F31" s="31"/>
      <c r="G31" s="30"/>
    </row>
    <row r="32" ht="15" spans="1:7">
      <c r="A32" s="30"/>
      <c r="B32" s="28" t="s">
        <v>43</v>
      </c>
      <c r="C32" s="25">
        <v>64.89</v>
      </c>
      <c r="D32" s="26">
        <f t="shared" si="0"/>
        <v>67.8367</v>
      </c>
      <c r="E32" s="31"/>
      <c r="F32" s="31"/>
      <c r="G32" s="30"/>
    </row>
    <row r="33" ht="15" spans="1:7">
      <c r="A33" s="30"/>
      <c r="B33" s="28" t="s">
        <v>44</v>
      </c>
      <c r="C33" s="25">
        <v>43.26</v>
      </c>
      <c r="D33" s="26">
        <f t="shared" si="0"/>
        <v>45.5578</v>
      </c>
      <c r="E33" s="31"/>
      <c r="F33" s="31"/>
      <c r="G33" s="30"/>
    </row>
    <row r="34" ht="15" spans="1:7">
      <c r="A34" s="32"/>
      <c r="B34" s="28" t="s">
        <v>45</v>
      </c>
      <c r="C34" s="25">
        <v>21.63</v>
      </c>
      <c r="D34" s="26">
        <f t="shared" si="0"/>
        <v>23.2789</v>
      </c>
      <c r="E34" s="33"/>
      <c r="F34" s="33"/>
      <c r="G34" s="30"/>
    </row>
    <row r="35" ht="15" spans="1:7">
      <c r="A35" s="27" t="s">
        <v>49</v>
      </c>
      <c r="B35" s="28" t="s">
        <v>38</v>
      </c>
      <c r="C35" s="25">
        <v>51.5</v>
      </c>
      <c r="D35" s="26">
        <f t="shared" si="0"/>
        <v>54.045</v>
      </c>
      <c r="E35" s="29" t="s">
        <v>46</v>
      </c>
      <c r="F35" s="29">
        <v>1404222</v>
      </c>
      <c r="G35" s="30"/>
    </row>
    <row r="36" ht="15" spans="1:7">
      <c r="A36" s="30"/>
      <c r="B36" s="28" t="s">
        <v>41</v>
      </c>
      <c r="C36" s="25">
        <v>77.25</v>
      </c>
      <c r="D36" s="26">
        <f t="shared" si="0"/>
        <v>80.5675</v>
      </c>
      <c r="E36" s="31"/>
      <c r="F36" s="31"/>
      <c r="G36" s="30"/>
    </row>
    <row r="37" ht="15" spans="1:7">
      <c r="A37" s="30"/>
      <c r="B37" s="28" t="s">
        <v>42</v>
      </c>
      <c r="C37" s="25">
        <v>77.25</v>
      </c>
      <c r="D37" s="26">
        <f t="shared" si="0"/>
        <v>80.5675</v>
      </c>
      <c r="E37" s="31"/>
      <c r="F37" s="31"/>
      <c r="G37" s="30"/>
    </row>
    <row r="38" ht="15" spans="1:7">
      <c r="A38" s="30"/>
      <c r="B38" s="28" t="s">
        <v>43</v>
      </c>
      <c r="C38" s="25">
        <v>51.5</v>
      </c>
      <c r="D38" s="26">
        <f t="shared" si="0"/>
        <v>54.045</v>
      </c>
      <c r="E38" s="31"/>
      <c r="F38" s="31"/>
      <c r="G38" s="30"/>
    </row>
    <row r="39" ht="15" spans="1:7">
      <c r="A39" s="30"/>
      <c r="B39" s="28" t="s">
        <v>44</v>
      </c>
      <c r="C39" s="25">
        <v>25.75</v>
      </c>
      <c r="D39" s="26">
        <f t="shared" si="0"/>
        <v>27.5225</v>
      </c>
      <c r="E39" s="31"/>
      <c r="F39" s="31"/>
      <c r="G39" s="30"/>
    </row>
    <row r="40" spans="1:7">
      <c r="A40" s="24" t="s">
        <v>30</v>
      </c>
      <c r="B40" s="24"/>
      <c r="C40" s="25">
        <f>SUM(C13:C39)</f>
        <v>1518.22</v>
      </c>
      <c r="D40" s="26">
        <f>SUM(D13:D39)</f>
        <v>1590.7666</v>
      </c>
      <c r="E40" s="24"/>
      <c r="F40" s="24"/>
      <c r="G40" s="24"/>
    </row>
  </sheetData>
  <mergeCells count="21">
    <mergeCell ref="A1:K1"/>
    <mergeCell ref="A2:D2"/>
    <mergeCell ref="E2:K2"/>
    <mergeCell ref="A13:A18"/>
    <mergeCell ref="A19:A23"/>
    <mergeCell ref="A24:A28"/>
    <mergeCell ref="A29:A34"/>
    <mergeCell ref="A35:A39"/>
    <mergeCell ref="E13:E18"/>
    <mergeCell ref="E19:E23"/>
    <mergeCell ref="E24:E28"/>
    <mergeCell ref="E29:E34"/>
    <mergeCell ref="E35:E39"/>
    <mergeCell ref="F13:F18"/>
    <mergeCell ref="F19:F23"/>
    <mergeCell ref="F24:F28"/>
    <mergeCell ref="F29:F34"/>
    <mergeCell ref="F35:F39"/>
    <mergeCell ref="G13:G3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2024-10-21T01:03:14Z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A7326800488A45F89FDCA1430738E9DD_13</vt:lpwstr>
  </property>
</Properties>
</file>