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<sst xmlns="http://schemas.openxmlformats.org/spreadsheetml/2006/main" count="67" uniqueCount="49">
  <si>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</si>
  <si>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</si>
  <si>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</t>
    </r>
  </si>
  <si>
    <t xml:space="preserve"> 佛山南海盐步联安内衣产业园A栋六楼     向大大服饰  钟    18826301303  申通  772032795900666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</si>
  <si>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</si>
  <si>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</si>
  <si>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</si>
  <si>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</si>
  <si>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</si>
  <si>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</si>
  <si>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</si>
  <si>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</si>
  <si>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</si>
  <si>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</si>
  <si>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</si>
  <si>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</si>
  <si>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</si>
  <si>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</si>
  <si>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</si>
  <si>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</si>
  <si>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</si>
  <si>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</si>
  <si>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</si>
  <si>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</si>
  <si>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</si>
  <si>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P24100339</t>
  </si>
  <si>
    <t>21 AULBW09844</t>
  </si>
  <si>
    <t>S24100214</t>
  </si>
  <si>
    <t xml:space="preserve">D6437AX                                                                                             </t>
  </si>
  <si>
    <t>26*16*11</t>
  </si>
  <si>
    <t xml:space="preserve">D6438AX                                                                                             </t>
  </si>
  <si>
    <t>总计</t>
  </si>
  <si>
    <t xml:space="preserve">快递费：8元 </t>
  </si>
  <si>
    <t>颜色</t>
  </si>
  <si>
    <t>尺码</t>
  </si>
  <si>
    <t>生产数</t>
  </si>
  <si>
    <t>PO号</t>
  </si>
  <si>
    <t>款号</t>
  </si>
  <si>
    <t>BK81 - BLACK</t>
  </si>
  <si>
    <t>S</t>
  </si>
  <si>
    <r>
      <rPr>
        <b/>
        <sz val="11"/>
        <rFont val="Calibri"/>
        <charset val="134"/>
      </rPr>
      <t>1405434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1405434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1405445</t>
    </r>
  </si>
  <si>
    <t>D6437AX</t>
  </si>
  <si>
    <t>有价格</t>
  </si>
  <si>
    <t>M</t>
  </si>
  <si>
    <t>L</t>
  </si>
  <si>
    <t>XL</t>
  </si>
  <si>
    <r>
      <rPr>
        <b/>
        <sz val="11"/>
        <rFont val="Calibri"/>
        <charset val="134"/>
      </rPr>
      <t>1405452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1405460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1405461</t>
    </r>
  </si>
  <si>
    <t>D6438AX</t>
  </si>
  <si>
    <t>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</si>
</sst>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A12" sqref="A12:B13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2" t="s">
        <v>11</v>
      </c>
      <c r="J6" s="5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3" t="s">
        <v>22</v>
      </c>
      <c r="J7" s="53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 t="s">
        <v>28</v>
      </c>
      <c r="E8" s="25">
        <v>265</v>
      </c>
      <c r="F8" s="25"/>
      <c r="G8" s="25">
        <v>277</v>
      </c>
      <c r="H8" s="25">
        <v>1</v>
      </c>
      <c r="I8" s="25"/>
      <c r="J8" s="25">
        <v>0.9</v>
      </c>
      <c r="K8" s="25" t="s">
        <v>29</v>
      </c>
    </row>
    <row r="9" ht="15" spans="1:11">
      <c r="A9" s="26"/>
      <c r="B9" s="26"/>
      <c r="C9" s="26"/>
      <c r="D9" s="24" t="s">
        <v>30</v>
      </c>
      <c r="E9" s="25">
        <v>265</v>
      </c>
      <c r="F9" s="25"/>
      <c r="G9" s="25">
        <v>277</v>
      </c>
      <c r="H9" s="25"/>
      <c r="I9" s="25"/>
      <c r="J9" s="25"/>
      <c r="K9" s="25"/>
    </row>
    <row r="10" spans="1:11">
      <c r="A10" s="25" t="s">
        <v>31</v>
      </c>
      <c r="B10" s="25"/>
      <c r="C10" s="25"/>
      <c r="D10" s="25"/>
      <c r="E10" s="25">
        <f>SUM(E8:E9)</f>
        <v>530</v>
      </c>
      <c r="F10" s="25"/>
      <c r="G10" s="25">
        <f>SUM(G8:G9)</f>
        <v>554</v>
      </c>
      <c r="H10" s="25">
        <f>SUM(H8:H9)</f>
        <v>1</v>
      </c>
      <c r="I10" s="25"/>
      <c r="J10" s="25">
        <f>SUM(J8:J9)</f>
        <v>0.9</v>
      </c>
      <c r="K10" s="25"/>
    </row>
    <row r="11" spans="1:1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>
      <c r="A12" s="28" t="s">
        <v>32</v>
      </c>
      <c r="B12" s="28"/>
      <c r="C12" s="27"/>
      <c r="D12" s="27"/>
      <c r="E12" s="27"/>
      <c r="F12" s="27"/>
      <c r="G12" s="27"/>
      <c r="H12" s="27"/>
      <c r="I12" s="27"/>
      <c r="J12" s="27"/>
      <c r="K12" s="27"/>
    </row>
    <row r="13" spans="1:2">
      <c r="A13" s="28"/>
      <c r="B13" s="28"/>
    </row>
    <row r="15" spans="1:7">
      <c r="A15" s="29" t="s">
        <v>33</v>
      </c>
      <c r="B15" s="29" t="s">
        <v>34</v>
      </c>
      <c r="C15" s="30" t="s">
        <v>18</v>
      </c>
      <c r="D15" s="31" t="s">
        <v>35</v>
      </c>
      <c r="E15" s="32" t="s">
        <v>36</v>
      </c>
      <c r="F15" s="29" t="s">
        <v>37</v>
      </c>
      <c r="G15" s="29"/>
    </row>
    <row r="16" ht="15" spans="1:7">
      <c r="A16" s="33" t="s">
        <v>38</v>
      </c>
      <c r="B16" s="34" t="s">
        <v>39</v>
      </c>
      <c r="C16" s="30">
        <v>44.1</v>
      </c>
      <c r="D16" s="31">
        <f t="shared" ref="D16:D19" si="0">C16*1.03+1</f>
        <v>46.423</v>
      </c>
      <c r="E16" s="35" t="s">
        <v>40</v>
      </c>
      <c r="F16" s="36" t="s">
        <v>41</v>
      </c>
      <c r="G16" s="37" t="s">
        <v>42</v>
      </c>
    </row>
    <row r="17" ht="15" spans="1:7">
      <c r="A17" s="38"/>
      <c r="B17" s="34" t="s">
        <v>43</v>
      </c>
      <c r="C17" s="30">
        <v>88.2</v>
      </c>
      <c r="D17" s="31">
        <f t="shared" si="0"/>
        <v>91.846</v>
      </c>
      <c r="E17" s="39"/>
      <c r="F17" s="40"/>
      <c r="G17" s="41"/>
    </row>
    <row r="18" ht="15" spans="1:7">
      <c r="A18" s="38"/>
      <c r="B18" s="34" t="s">
        <v>44</v>
      </c>
      <c r="C18" s="30">
        <v>88.2</v>
      </c>
      <c r="D18" s="31">
        <f t="shared" si="0"/>
        <v>91.846</v>
      </c>
      <c r="E18" s="39"/>
      <c r="F18" s="40"/>
      <c r="G18" s="41"/>
    </row>
    <row r="19" ht="15" spans="1:7">
      <c r="A19" s="42"/>
      <c r="B19" s="34" t="s">
        <v>45</v>
      </c>
      <c r="C19" s="30">
        <v>44.1</v>
      </c>
      <c r="D19" s="31">
        <f t="shared" si="0"/>
        <v>46.423</v>
      </c>
      <c r="E19" s="43"/>
      <c r="F19" s="44"/>
      <c r="G19" s="45"/>
    </row>
    <row r="20" spans="1:7">
      <c r="A20" s="29" t="s">
        <v>31</v>
      </c>
      <c r="B20" s="29"/>
      <c r="C20" s="30">
        <f>SUM(C16:C19)</f>
        <v>264.6</v>
      </c>
      <c r="D20" s="31">
        <f>SUM(D16:D19)</f>
        <v>276.538</v>
      </c>
      <c r="E20" s="32"/>
      <c r="F20" s="29"/>
      <c r="G20" s="29"/>
    </row>
    <row r="21" spans="3:5">
      <c r="C21" s="46"/>
      <c r="D21" s="46"/>
      <c r="E21" s="47"/>
    </row>
    <row r="22" spans="3:5">
      <c r="C22" s="46"/>
      <c r="D22" s="46"/>
      <c r="E22" s="47"/>
    </row>
    <row r="23" spans="1:7">
      <c r="A23" s="29" t="s">
        <v>33</v>
      </c>
      <c r="B23" s="29" t="s">
        <v>34</v>
      </c>
      <c r="C23" s="30" t="s">
        <v>18</v>
      </c>
      <c r="D23" s="31" t="s">
        <v>35</v>
      </c>
      <c r="E23" s="32" t="s">
        <v>36</v>
      </c>
      <c r="F23" s="29" t="s">
        <v>37</v>
      </c>
      <c r="G23" s="29"/>
    </row>
    <row r="24" ht="15" spans="1:7">
      <c r="A24" s="48" t="s">
        <v>38</v>
      </c>
      <c r="B24" s="34" t="s">
        <v>39</v>
      </c>
      <c r="C24" s="30">
        <v>44.1</v>
      </c>
      <c r="D24" s="31">
        <f t="shared" ref="D24:D27" si="1">C24*1.03+1</f>
        <v>46.423</v>
      </c>
      <c r="E24" s="35" t="s">
        <v>46</v>
      </c>
      <c r="F24" s="36" t="s">
        <v>47</v>
      </c>
      <c r="G24" s="37" t="s">
        <v>42</v>
      </c>
    </row>
    <row r="25" ht="15" spans="1:7">
      <c r="A25" s="49"/>
      <c r="B25" s="34" t="s">
        <v>43</v>
      </c>
      <c r="C25" s="30">
        <v>88.2</v>
      </c>
      <c r="D25" s="31">
        <f t="shared" si="1"/>
        <v>91.846</v>
      </c>
      <c r="E25" s="39"/>
      <c r="F25" s="40"/>
      <c r="G25" s="41"/>
    </row>
    <row r="26" ht="15" spans="1:7">
      <c r="A26" s="49"/>
      <c r="B26" s="34" t="s">
        <v>44</v>
      </c>
      <c r="C26" s="30">
        <v>88.2</v>
      </c>
      <c r="D26" s="31">
        <f t="shared" si="1"/>
        <v>91.846</v>
      </c>
      <c r="E26" s="39"/>
      <c r="F26" s="40"/>
      <c r="G26" s="41"/>
    </row>
    <row r="27" ht="15" spans="1:7">
      <c r="A27" s="50"/>
      <c r="B27" s="34" t="s">
        <v>45</v>
      </c>
      <c r="C27" s="30">
        <v>44.1</v>
      </c>
      <c r="D27" s="31">
        <f t="shared" si="1"/>
        <v>46.423</v>
      </c>
      <c r="E27" s="43"/>
      <c r="F27" s="44"/>
      <c r="G27" s="45"/>
    </row>
    <row r="28" spans="1:7">
      <c r="A28" s="29" t="s">
        <v>31</v>
      </c>
      <c r="B28" s="29"/>
      <c r="C28" s="30">
        <f>SUM(C24:C27)</f>
        <v>264.6</v>
      </c>
      <c r="D28" s="31">
        <f>SUM(D24:D27)</f>
        <v>276.538</v>
      </c>
      <c r="E28" s="32"/>
      <c r="F28" s="29"/>
      <c r="G28" s="29"/>
    </row>
    <row r="29" spans="3:5">
      <c r="C29" s="46"/>
      <c r="D29" s="46"/>
      <c r="E29" s="47"/>
    </row>
    <row r="30" spans="2:5">
      <c r="B30" s="25"/>
      <c r="C30" s="51" t="s">
        <v>18</v>
      </c>
      <c r="D30" s="51" t="s">
        <v>35</v>
      </c>
      <c r="E30" s="47"/>
    </row>
    <row r="31" spans="2:5">
      <c r="B31" s="25" t="s">
        <v>48</v>
      </c>
      <c r="C31" s="51">
        <f>C28+C20</f>
        <v>529.2</v>
      </c>
      <c r="D31" s="51">
        <f>D28+D20</f>
        <v>553.076</v>
      </c>
      <c r="E31" s="47"/>
    </row>
  </sheetData>
  <mergeCells count="20">
    <mergeCell ref="A1:K1"/>
    <mergeCell ref="A2:D2"/>
    <mergeCell ref="E2:K2"/>
    <mergeCell ref="A8:A9"/>
    <mergeCell ref="A16:A19"/>
    <mergeCell ref="A24:A27"/>
    <mergeCell ref="B8:B9"/>
    <mergeCell ref="C8:C9"/>
    <mergeCell ref="E16:E19"/>
    <mergeCell ref="E24:E27"/>
    <mergeCell ref="F16:F19"/>
    <mergeCell ref="F24:F27"/>
    <mergeCell ref="G16:G19"/>
    <mergeCell ref="G24:G27"/>
    <mergeCell ref="H8:H9"/>
    <mergeCell ref="J8:J9"/>
    <mergeCell ref="K8:K9"/>
    <mergeCell ref="A3:D4"/>
    <mergeCell ref="E3:K4"/>
    <mergeCell ref="A12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2024-10-21T01:20:25Z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937E666E08384CABA5D1DBCFE12657F9_13</vt:lpwstr>
  </property>
</Properties>
</file>