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 activeTab="2"/>
  </bookViews>
  <sheets>
    <sheet name="第一批" sheetId="7" r:id="rId1"/>
    <sheet name="第二批 (2)" sheetId="8" r:id="rId2"/>
    <sheet name="第三批 (3)" sheetId="9" r:id="rId3"/>
  </sheets>
  <externalReferences>
    <externalReference r:id="rId4"/>
  </externalReferences>
  <definedNames>
    <definedName name="Ext">[1]LUT!$G$2</definedName>
    <definedName name="Gender">[1]LUT!$I$1:$BI$1</definedName>
    <definedName name="_xlnm.Print_Area" localSheetId="0">第一批!$A$1:$L$15</definedName>
    <definedName name="_xlnm.Print_Area" localSheetId="1">'第二批 (2)'!$A$1:$L$16</definedName>
    <definedName name="_xlnm.Print_Area" localSheetId="2">'第三批 (3)'!$A$1:$L$24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<sst xmlns="http://schemas.openxmlformats.org/spreadsheetml/2006/main" count="170" uniqueCount="78">
  <si>
    <r>
      <rPr>
        <b/>
        <sz val="20"/>
        <color rgb="FF000000"/>
        <rFont val="宋体"/>
        <charset val="134"/>
      </rPr>
      <t>上 海 汭 珩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发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货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清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</si>
  <si>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Calibri"/>
        <charset val="134"/>
      </rPr>
      <t>RuihengPackaging Delivery List</t>
    </r>
    <r>
      <rPr>
        <b/>
        <sz val="20"/>
        <color indexed="8"/>
        <rFont val="宋体"/>
        <charset val="134"/>
      </rPr>
      <t>）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</si>
  <si>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</si>
  <si>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</si>
  <si>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>铁中快运 181 141  6200</t>
  </si>
  <si>
    <t xml:space="preserve">地址：义乌市廿三里街道思源路742号A1栋简格饰品2楼销售部  张兴晨  13738970163 
                           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</si>
  <si>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</si>
  <si>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</si>
  <si>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</si>
  <si>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</si>
  <si>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</si>
  <si>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</si>
  <si>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</si>
  <si>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</si>
  <si>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</si>
  <si>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</si>
  <si>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</si>
  <si>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</si>
  <si>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</si>
  <si>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</si>
  <si>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t>款号</t>
  </si>
  <si>
    <r>
      <rPr>
        <b/>
        <sz val="10"/>
        <rFont val="Arial Unicode MS"/>
        <charset val="134"/>
      </rPr>
      <t>颜色</t>
    </r>
  </si>
  <si>
    <r>
      <rPr>
        <b/>
        <sz val="10"/>
        <rFont val="Arial Unicode MS"/>
        <charset val="134"/>
      </rPr>
      <t>尺码</t>
    </r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</si>
  <si>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</si>
  <si>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</si>
  <si>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</si>
  <si>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</si>
  <si>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</si>
  <si>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</si>
  <si>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</si>
  <si>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>S24100238</t>
  </si>
  <si>
    <r>
      <rPr>
        <b/>
        <sz val="10"/>
        <color rgb="FF000000"/>
        <rFont val="Calibri"/>
        <charset val="134"/>
      </rPr>
      <t>338</t>
    </r>
    <r>
      <rPr>
        <b/>
        <sz val="10"/>
        <color rgb="FF000000"/>
        <rFont val="宋体"/>
        <charset val="134"/>
      </rPr>
      <t>款</t>
    </r>
  </si>
  <si>
    <t>13*17+4CM</t>
  </si>
  <si>
    <t>1/6</t>
  </si>
  <si>
    <t>2/6</t>
  </si>
  <si>
    <t>3/6</t>
  </si>
  <si>
    <t>4/6</t>
  </si>
  <si>
    <t>15*23+4CM</t>
  </si>
  <si>
    <t>5/6</t>
  </si>
  <si>
    <t>22*30+4CM</t>
  </si>
  <si>
    <t>6/6</t>
  </si>
  <si>
    <t>合计：</t>
  </si>
  <si>
    <t>6</t>
  </si>
  <si>
    <t>铁中快运 181 141  6204</t>
  </si>
  <si>
    <r>
      <rPr>
        <b/>
        <sz val="10"/>
        <color rgb="FF000000"/>
        <rFont val="Calibri"/>
        <charset val="134"/>
      </rPr>
      <t>5689</t>
    </r>
    <r>
      <rPr>
        <b/>
        <sz val="10"/>
        <color rgb="FF000000"/>
        <rFont val="宋体"/>
        <charset val="134"/>
      </rPr>
      <t>款</t>
    </r>
  </si>
  <si>
    <t>13*16.5+4CM</t>
  </si>
  <si>
    <t>1/5</t>
  </si>
  <si>
    <t>2/5</t>
  </si>
  <si>
    <t>37*17.5+4CM</t>
  </si>
  <si>
    <t>3/5</t>
  </si>
  <si>
    <t>37*42.5+4CM</t>
  </si>
  <si>
    <r>
      <rPr>
        <b/>
        <sz val="10"/>
        <color rgb="FF000000"/>
        <rFont val="Calibri"/>
        <charset val="134"/>
      </rPr>
      <t>5661</t>
    </r>
    <r>
      <rPr>
        <b/>
        <sz val="10"/>
        <color rgb="FF000000"/>
        <rFont val="宋体"/>
        <charset val="134"/>
      </rPr>
      <t>款</t>
    </r>
  </si>
  <si>
    <t>13*17.5+4CM</t>
  </si>
  <si>
    <t>4/5</t>
  </si>
  <si>
    <t>40*18.5+4CM</t>
  </si>
  <si>
    <t>5/5</t>
  </si>
  <si>
    <t>40*45.5+4CM</t>
  </si>
  <si>
    <t>5</t>
  </si>
  <si>
    <t>铁中快运 181 141  6196</t>
  </si>
  <si>
    <t>1/14</t>
  </si>
  <si>
    <t>2/14</t>
  </si>
  <si>
    <t>3/14</t>
  </si>
  <si>
    <t>4/14</t>
  </si>
  <si>
    <t>5/14</t>
  </si>
  <si>
    <t>6/14</t>
  </si>
  <si>
    <t>7/14</t>
  </si>
  <si>
    <t>8/14</t>
  </si>
  <si>
    <t>9/14</t>
  </si>
  <si>
    <t>10/14</t>
  </si>
  <si>
    <t>11/14</t>
  </si>
  <si>
    <t>12/14</t>
  </si>
  <si>
    <r>
      <t>9795</t>
    </r>
    <r>
      <rPr>
        <b/>
        <sz val="10"/>
        <color rgb="FF000000"/>
        <rFont val="宋体"/>
        <charset val="134"/>
      </rPr>
      <t>款</t>
    </r>
  </si>
  <si>
    <t>13*12.5+4CM</t>
  </si>
  <si>
    <t>13/14</t>
  </si>
  <si>
    <t>13.5*13+4CM</t>
  </si>
  <si>
    <t>14/14</t>
  </si>
  <si>
    <t>42*25+4CM</t>
  </si>
  <si>
    <t>14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</si>
</sst>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yyyy\-mm\-dd"/>
  </numFmts>
  <fonts count="42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theme="1"/>
      <name val="宋体"/>
      <charset val="134"/>
    </font>
    <font>
      <b/>
      <sz val="11"/>
      <color indexed="10"/>
      <name val="宋体"/>
      <charset val="134"/>
    </font>
    <font>
      <b/>
      <sz val="10"/>
      <name val="Calibri"/>
      <charset val="134"/>
    </font>
    <font>
      <b/>
      <sz val="10"/>
      <name val="Arial Unicode MS"/>
      <charset val="134"/>
    </font>
    <font>
      <b/>
      <sz val="10.5"/>
      <color rgb="FF333333"/>
      <name val="宋体"/>
      <charset val="134"/>
    </font>
    <font>
      <b/>
      <sz val="10"/>
      <color rgb="FF000000"/>
      <name val="Calibri"/>
      <charset val="134"/>
    </font>
    <font>
      <b/>
      <sz val="10.5"/>
      <color rgb="FF333333"/>
      <name val="Helvetica"/>
      <charset val="134"/>
    </font>
    <font>
      <b/>
      <sz val="10"/>
      <color indexed="8"/>
      <name val="宋体"/>
      <charset val="134"/>
    </font>
    <font>
      <b/>
      <sz val="10"/>
      <name val="宋体"/>
      <charset val="134"/>
    </font>
    <font>
      <b/>
      <sz val="18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20"/>
      <color indexed="8"/>
      <name val="宋体"/>
      <charset val="134"/>
    </font>
    <font>
      <b/>
      <sz val="10"/>
      <color rgb="FF000000"/>
      <name val="宋体"/>
      <charset val="134"/>
    </font>
    <font>
      <b/>
      <sz val="20"/>
      <color rgb="FF000000"/>
      <name val="宋体"/>
      <charset val="134"/>
    </font>
    <font>
      <b/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10" applyNumberFormat="0" applyAlignment="0" applyProtection="0">
      <alignment vertical="center"/>
    </xf>
    <xf numFmtId="0" fontId="25" fillId="4" borderId="11" applyNumberFormat="0" applyAlignment="0" applyProtection="0">
      <alignment vertical="center"/>
    </xf>
    <xf numFmtId="0" fontId="26" fillId="4" borderId="10" applyNumberFormat="0" applyAlignment="0" applyProtection="0">
      <alignment vertical="center"/>
    </xf>
    <xf numFmtId="0" fontId="27" fillId="5" borderId="12" applyNumberFormat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5" fillId="0" borderId="0"/>
    <xf numFmtId="0" fontId="35" fillId="0" borderId="0"/>
    <xf numFmtId="0" fontId="36" fillId="0" borderId="0">
      <alignment vertical="center"/>
    </xf>
    <xf numFmtId="0" fontId="36" fillId="0" borderId="0"/>
    <xf numFmtId="0" fontId="37" fillId="0" borderId="0">
      <alignment vertical="center"/>
    </xf>
    <xf numFmtId="0" fontId="37" fillId="0" borderId="0">
      <alignment vertical="center"/>
    </xf>
  </cellStyleXfs>
  <cellXfs count="4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4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3" xfId="51" applyFont="1" applyFill="1" applyBorder="1" applyAlignment="1">
      <alignment horizontal="center" vertical="center" wrapText="1"/>
    </xf>
    <xf numFmtId="178" fontId="8" fillId="0" borderId="3" xfId="51" applyNumberFormat="1" applyFont="1" applyFill="1" applyBorder="1" applyAlignment="1">
      <alignment horizontal="center" vertical="center" wrapText="1"/>
    </xf>
    <xf numFmtId="176" fontId="8" fillId="0" borderId="3" xfId="51" applyNumberFormat="1" applyFont="1" applyFill="1" applyBorder="1" applyAlignment="1">
      <alignment horizontal="center" vertical="center" wrapText="1"/>
    </xf>
    <xf numFmtId="15" fontId="9" fillId="0" borderId="3" xfId="51" applyNumberFormat="1" applyFont="1" applyFill="1" applyBorder="1" applyAlignment="1">
      <alignment horizontal="center" vertical="center" wrapText="1"/>
    </xf>
    <xf numFmtId="49" fontId="8" fillId="0" borderId="3" xfId="51" applyNumberFormat="1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176" fontId="1" fillId="0" borderId="3" xfId="0" applyNumberFormat="1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177" fontId="8" fillId="0" borderId="3" xfId="51" applyNumberFormat="1" applyFont="1" applyFill="1" applyBorder="1" applyAlignment="1">
      <alignment horizontal="center" vertical="center" wrapText="1"/>
    </xf>
    <xf numFmtId="49" fontId="14" fillId="0" borderId="3" xfId="51" applyNumberFormat="1" applyFont="1" applyFill="1" applyBorder="1" applyAlignment="1">
      <alignment horizontal="center" vertical="center" wrapText="1"/>
    </xf>
    <xf numFmtId="177" fontId="1" fillId="0" borderId="3" xfId="0" applyNumberFormat="1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177" fontId="1" fillId="0" borderId="6" xfId="0" applyNumberFormat="1" applyFont="1" applyBorder="1" applyAlignment="1">
      <alignment horizontal="center" vertical="center"/>
    </xf>
    <xf numFmtId="49" fontId="14" fillId="0" borderId="4" xfId="51" applyNumberFormat="1" applyFont="1" applyFill="1" applyBorder="1" applyAlignment="1">
      <alignment horizontal="center" vertical="center" wrapText="1"/>
    </xf>
    <xf numFmtId="49" fontId="14" fillId="0" borderId="6" xfId="51" applyNumberFormat="1" applyFont="1" applyFill="1" applyBorder="1" applyAlignment="1">
      <alignment horizontal="center" vertical="center" wrapText="1"/>
    </xf>
    <xf numFmtId="49" fontId="14" fillId="0" borderId="6" xfId="51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10" fillId="0" borderId="4" xfId="0" applyFont="1" applyBorder="1" applyAlignment="1">
      <alignment horizontal="center" vertical="center"/>
    </xf>
    <xf numFmtId="49" fontId="8" fillId="0" borderId="5" xfId="51" applyNumberFormat="1" applyFont="1" applyFill="1" applyBorder="1" applyAlignment="1">
      <alignment horizontal="center" vertical="center" wrapText="1"/>
    </xf>
    <xf numFmtId="49" fontId="8" fillId="0" borderId="6" xfId="51" applyNumberFormat="1" applyFont="1" applyFill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_WALMART CANADA FINAL FORMS" xfId="50"/>
    <cellStyle name="常规 2" xfId="51"/>
    <cellStyle name="常规 2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41"/>
  <sheetViews>
    <sheetView workbookViewId="0">
      <selection activeCell="F13" sqref="F13"/>
    </sheetView>
  </sheetViews>
  <sheetFormatPr defaultColWidth="18" defaultRowHeight="26.25"/>
  <cols>
    <col min="1" max="1" width="16" style="2" customWidth="1"/>
    <col min="2" max="2" width="14.375" style="2" customWidth="1"/>
    <col min="3" max="3" width="31.125" style="2" customWidth="1"/>
    <col min="4" max="4" width="13.125" style="2" customWidth="1"/>
    <col min="5" max="5" width="20.75" style="2" customWidth="1"/>
    <col min="6" max="6" width="10.8833333333333" style="2" customWidth="1"/>
    <col min="7" max="7" width="7.88333333333333" style="3" customWidth="1"/>
    <col min="8" max="8" width="8.21666666666667" style="2" customWidth="1"/>
    <col min="9" max="9" width="10.8833333333333" style="4" customWidth="1"/>
    <col min="10" max="10" width="10.1083333333333" style="5" customWidth="1"/>
    <col min="11" max="11" width="11.6666666666667" style="5" customWidth="1"/>
    <col min="12" max="12" width="47.25" style="2" customWidth="1"/>
    <col min="13" max="16384" width="18" style="2"/>
  </cols>
  <sheetData>
    <row r="1" spans="1:12">
      <c r="A1" s="4" t="s">
        <v>0</v>
      </c>
      <c r="B1" s="4"/>
      <c r="C1" s="4"/>
      <c r="D1" s="4"/>
      <c r="E1" s="4"/>
      <c r="F1" s="4"/>
      <c r="G1" s="4"/>
      <c r="H1" s="4"/>
      <c r="J1" s="4"/>
      <c r="K1" s="4"/>
      <c r="L1" s="4"/>
    </row>
    <row r="2" spans="1:12">
      <c r="A2" s="4" t="s">
        <v>1</v>
      </c>
      <c r="B2" s="4"/>
      <c r="C2" s="4"/>
      <c r="D2" s="4"/>
      <c r="E2" s="4"/>
      <c r="F2" s="4"/>
      <c r="G2" s="4"/>
      <c r="H2" s="4"/>
      <c r="J2" s="4"/>
      <c r="K2" s="4"/>
      <c r="L2" s="4"/>
    </row>
    <row r="3" spans="4:7">
      <c r="D3" s="6" t="s">
        <v>2</v>
      </c>
      <c r="E3" s="7">
        <v>45584</v>
      </c>
      <c r="F3" s="7"/>
      <c r="G3" s="8"/>
    </row>
    <row r="4" ht="19.5" customHeight="1" spans="3:13">
      <c r="C4" s="6" t="s">
        <v>3</v>
      </c>
      <c r="D4" s="9" t="s">
        <v>4</v>
      </c>
      <c r="E4" s="9"/>
      <c r="F4" s="9" t="s">
        <v>5</v>
      </c>
      <c r="G4" s="9"/>
      <c r="H4" s="9"/>
      <c r="I4" s="9"/>
      <c r="J4" s="9"/>
      <c r="K4" s="9"/>
      <c r="L4" s="9"/>
      <c r="M4" s="30"/>
    </row>
    <row r="5" ht="25.8" customHeight="1" spans="2:12">
      <c r="B5" s="10"/>
      <c r="D5" s="11"/>
      <c r="E5" s="11"/>
      <c r="F5" s="12"/>
      <c r="G5" s="12"/>
      <c r="H5" s="12"/>
      <c r="I5" s="12"/>
      <c r="J5" s="12"/>
      <c r="K5" s="12"/>
      <c r="L5" s="12"/>
    </row>
    <row r="6" s="1" customFormat="1" ht="25.5" spans="1:12">
      <c r="A6" s="13" t="s">
        <v>6</v>
      </c>
      <c r="B6" s="14" t="s">
        <v>7</v>
      </c>
      <c r="C6" s="14" t="s">
        <v>8</v>
      </c>
      <c r="D6" s="15" t="s">
        <v>9</v>
      </c>
      <c r="E6" s="15" t="s">
        <v>10</v>
      </c>
      <c r="F6" s="16" t="s">
        <v>11</v>
      </c>
      <c r="G6" s="16" t="s">
        <v>12</v>
      </c>
      <c r="H6" s="16" t="s">
        <v>13</v>
      </c>
      <c r="I6" s="18" t="s">
        <v>14</v>
      </c>
      <c r="J6" s="31" t="s">
        <v>15</v>
      </c>
      <c r="K6" s="31" t="s">
        <v>16</v>
      </c>
      <c r="L6" s="14" t="s">
        <v>17</v>
      </c>
    </row>
    <row r="7" s="1" customFormat="1" ht="32.25" customHeight="1" spans="1:12">
      <c r="A7" s="13" t="s">
        <v>18</v>
      </c>
      <c r="B7" s="14" t="s">
        <v>19</v>
      </c>
      <c r="C7" s="17" t="s">
        <v>20</v>
      </c>
      <c r="D7" s="18" t="s">
        <v>21</v>
      </c>
      <c r="E7" s="18" t="s">
        <v>22</v>
      </c>
      <c r="F7" s="16" t="s">
        <v>23</v>
      </c>
      <c r="G7" s="16" t="s">
        <v>24</v>
      </c>
      <c r="H7" s="16" t="s">
        <v>25</v>
      </c>
      <c r="I7" s="32" t="s">
        <v>26</v>
      </c>
      <c r="J7" s="31" t="s">
        <v>27</v>
      </c>
      <c r="K7" s="31" t="s">
        <v>28</v>
      </c>
      <c r="L7" s="14" t="s">
        <v>29</v>
      </c>
    </row>
    <row r="8" s="1" customFormat="1" ht="30" customHeight="1" spans="1:12">
      <c r="A8" s="41" t="s">
        <v>30</v>
      </c>
      <c r="B8" s="20"/>
      <c r="C8" s="44" t="s">
        <v>31</v>
      </c>
      <c r="D8" s="22"/>
      <c r="E8" s="23" t="s">
        <v>32</v>
      </c>
      <c r="F8" s="24">
        <v>9000</v>
      </c>
      <c r="G8" s="24">
        <v>90</v>
      </c>
      <c r="H8" s="24">
        <f t="shared" ref="H8:H13" si="0">SUM(F8+G8)</f>
        <v>9090</v>
      </c>
      <c r="I8" s="18" t="s">
        <v>33</v>
      </c>
      <c r="J8" s="33">
        <v>27.5</v>
      </c>
      <c r="K8" s="33">
        <v>28</v>
      </c>
      <c r="L8" s="34"/>
    </row>
    <row r="9" customFormat="1" ht="31" customHeight="1" spans="1:12">
      <c r="A9" s="41"/>
      <c r="B9" s="22"/>
      <c r="C9" s="45"/>
      <c r="D9" s="22"/>
      <c r="E9" s="23" t="s">
        <v>32</v>
      </c>
      <c r="F9" s="24">
        <v>9000</v>
      </c>
      <c r="G9" s="24">
        <v>90</v>
      </c>
      <c r="H9" s="24">
        <f t="shared" si="0"/>
        <v>9090</v>
      </c>
      <c r="I9" s="18" t="s">
        <v>34</v>
      </c>
      <c r="J9" s="33">
        <v>27.5</v>
      </c>
      <c r="K9" s="33">
        <v>28</v>
      </c>
      <c r="L9" s="35"/>
    </row>
    <row r="10" customFormat="1" ht="31" customHeight="1" spans="1:12">
      <c r="A10" s="41"/>
      <c r="B10" s="22"/>
      <c r="C10" s="45"/>
      <c r="D10" s="22"/>
      <c r="E10" s="23" t="s">
        <v>32</v>
      </c>
      <c r="F10" s="24">
        <v>9000</v>
      </c>
      <c r="G10" s="24">
        <v>90</v>
      </c>
      <c r="H10" s="24">
        <f t="shared" si="0"/>
        <v>9090</v>
      </c>
      <c r="I10" s="18" t="s">
        <v>35</v>
      </c>
      <c r="J10" s="33">
        <v>27.5</v>
      </c>
      <c r="K10" s="33">
        <v>28</v>
      </c>
      <c r="L10" s="35"/>
    </row>
    <row r="11" customFormat="1" ht="31" customHeight="1" spans="1:12">
      <c r="A11" s="41"/>
      <c r="B11" s="22"/>
      <c r="C11" s="46"/>
      <c r="D11" s="22"/>
      <c r="E11" s="23" t="s">
        <v>32</v>
      </c>
      <c r="F11" s="24">
        <v>7010</v>
      </c>
      <c r="G11" s="24">
        <v>70</v>
      </c>
      <c r="H11" s="24">
        <f t="shared" si="0"/>
        <v>7080</v>
      </c>
      <c r="I11" s="18" t="s">
        <v>36</v>
      </c>
      <c r="J11" s="36">
        <v>21.3</v>
      </c>
      <c r="K11" s="36">
        <v>21.8</v>
      </c>
      <c r="L11" s="35"/>
    </row>
    <row r="12" customFormat="1" ht="31" customHeight="1" spans="1:12">
      <c r="A12" s="41"/>
      <c r="B12" s="22"/>
      <c r="C12" s="27" t="s">
        <v>31</v>
      </c>
      <c r="D12" s="22"/>
      <c r="E12" s="23" t="s">
        <v>37</v>
      </c>
      <c r="F12" s="24">
        <v>1753</v>
      </c>
      <c r="G12" s="24">
        <v>17</v>
      </c>
      <c r="H12" s="24">
        <f t="shared" si="0"/>
        <v>1770</v>
      </c>
      <c r="I12" s="18" t="s">
        <v>38</v>
      </c>
      <c r="J12" s="36">
        <v>5</v>
      </c>
      <c r="K12" s="36">
        <v>5.4</v>
      </c>
      <c r="L12" s="35"/>
    </row>
    <row r="13" customFormat="1" ht="31" customHeight="1" spans="1:12">
      <c r="A13" s="41"/>
      <c r="B13" s="22"/>
      <c r="C13" s="27" t="s">
        <v>31</v>
      </c>
      <c r="D13" s="22"/>
      <c r="E13" s="23" t="s">
        <v>39</v>
      </c>
      <c r="F13" s="24">
        <v>1683</v>
      </c>
      <c r="G13" s="24">
        <v>16</v>
      </c>
      <c r="H13" s="24">
        <f t="shared" si="0"/>
        <v>1699</v>
      </c>
      <c r="I13" s="18" t="s">
        <v>40</v>
      </c>
      <c r="J13" s="36">
        <v>9.1</v>
      </c>
      <c r="K13" s="36">
        <v>9.6</v>
      </c>
      <c r="L13" s="35"/>
    </row>
    <row r="14" ht="31" customHeight="1" spans="1:12">
      <c r="A14" s="28"/>
      <c r="B14" s="22"/>
      <c r="C14" s="22"/>
      <c r="D14" s="22"/>
      <c r="E14" s="29"/>
      <c r="F14" s="24"/>
      <c r="G14" s="24"/>
      <c r="H14" s="24"/>
      <c r="I14" s="39"/>
      <c r="J14" s="36"/>
      <c r="K14" s="36"/>
      <c r="L14" s="35"/>
    </row>
    <row r="15" ht="36" customHeight="1" spans="1:12">
      <c r="A15" s="28" t="s">
        <v>41</v>
      </c>
      <c r="B15" s="22"/>
      <c r="C15" s="22"/>
      <c r="D15" s="22"/>
      <c r="E15" s="22"/>
      <c r="F15" s="24">
        <f>SUM(F8:F13)</f>
        <v>37446</v>
      </c>
      <c r="G15" s="24">
        <f>SUM(G8:G13)</f>
        <v>373</v>
      </c>
      <c r="H15" s="24">
        <f>SUM(H8:H13)</f>
        <v>37819</v>
      </c>
      <c r="I15" s="39" t="s">
        <v>42</v>
      </c>
      <c r="J15" s="36">
        <f>SUM(J8:J13)</f>
        <v>117.9</v>
      </c>
      <c r="K15" s="36">
        <f>SUM(K8:K13)</f>
        <v>120.8</v>
      </c>
      <c r="L15" s="35"/>
    </row>
    <row r="18" spans="13:13">
      <c r="M18" s="40"/>
    </row>
    <row r="20" spans="13:13">
      <c r="M20" s="1"/>
    </row>
    <row r="21" ht="34.05" customHeight="1" spans="13:13">
      <c r="M21" s="1"/>
    </row>
    <row r="22" ht="28.95" customHeight="1" spans="13:13">
      <c r="M22" s="1"/>
    </row>
    <row r="23" ht="25.95" customHeight="1" spans="13:13">
      <c r="M23" s="1"/>
    </row>
    <row r="24" ht="25.95" customHeight="1" spans="13:13">
      <c r="M24" s="1"/>
    </row>
    <row r="25" ht="25.95" customHeight="1" spans="13:13">
      <c r="M25" s="1"/>
    </row>
    <row r="26" ht="25.95" customHeight="1" spans="13:13">
      <c r="M26" s="1"/>
    </row>
    <row r="27" ht="25.95" customHeight="1" spans="13:13">
      <c r="M27" s="1"/>
    </row>
    <row r="28" ht="25.95" customHeight="1" spans="13:13">
      <c r="M28" s="1"/>
    </row>
    <row r="29" ht="25.95" customHeight="1" spans="13:13">
      <c r="M29" s="1"/>
    </row>
    <row r="30" ht="25.95" customHeight="1" spans="13:13">
      <c r="M30" s="1"/>
    </row>
    <row r="31" ht="25.95" customHeight="1" spans="13:13">
      <c r="M31" s="1"/>
    </row>
    <row r="32" ht="25.95" customHeight="1" spans="13:13">
      <c r="M32" s="1"/>
    </row>
    <row r="33" ht="25.95" customHeight="1" spans="13:13">
      <c r="M33" s="1"/>
    </row>
    <row r="34" ht="25.95" customHeight="1" spans="13:13">
      <c r="M34" s="1"/>
    </row>
    <row r="35" ht="30" customHeight="1" spans="13:13">
      <c r="M35" s="1"/>
    </row>
    <row r="36" ht="25.95" customHeight="1" spans="13:13">
      <c r="M36" s="1"/>
    </row>
    <row r="37" ht="24" customHeight="1" spans="13:13">
      <c r="M37" s="1"/>
    </row>
    <row r="38" ht="25.05" customHeight="1" spans="13:13">
      <c r="M38" s="1"/>
    </row>
    <row r="39" ht="31.95" customHeight="1" spans="13:13">
      <c r="M39" s="1"/>
    </row>
    <row r="40" spans="13:13">
      <c r="M40" s="1"/>
    </row>
    <row r="41" ht="21" customHeight="1" spans="13:13">
      <c r="M41" s="1"/>
    </row>
  </sheetData>
  <mergeCells count="7">
    <mergeCell ref="A1:L1"/>
    <mergeCell ref="A2:L2"/>
    <mergeCell ref="E3:F3"/>
    <mergeCell ref="D4:E4"/>
    <mergeCell ref="A8:A13"/>
    <mergeCell ref="C8:C11"/>
    <mergeCell ref="F4:L5"/>
  </mergeCells>
  <pageMargins left="0.7" right="0.7" top="0.75" bottom="0.75" header="0.3" footer="0.3"/>
  <pageSetup paperSize="9" scale="66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42"/>
  <sheetViews>
    <sheetView workbookViewId="0">
      <selection activeCell="F14" sqref="F14"/>
    </sheetView>
  </sheetViews>
  <sheetFormatPr defaultColWidth="18" defaultRowHeight="26.25"/>
  <cols>
    <col min="1" max="1" width="16" style="2" customWidth="1"/>
    <col min="2" max="2" width="14.375" style="2" customWidth="1"/>
    <col min="3" max="3" width="31.125" style="2" customWidth="1"/>
    <col min="4" max="4" width="13.125" style="2" customWidth="1"/>
    <col min="5" max="5" width="20.75" style="2" customWidth="1"/>
    <col min="6" max="6" width="10.8833333333333" style="2" customWidth="1"/>
    <col min="7" max="7" width="7.88333333333333" style="3" customWidth="1"/>
    <col min="8" max="8" width="8.21666666666667" style="2" customWidth="1"/>
    <col min="9" max="9" width="10.8833333333333" style="4" customWidth="1"/>
    <col min="10" max="10" width="10.1083333333333" style="5" customWidth="1"/>
    <col min="11" max="11" width="11.6666666666667" style="5" customWidth="1"/>
    <col min="12" max="12" width="47.25" style="2" customWidth="1"/>
    <col min="13" max="16384" width="18" style="2"/>
  </cols>
  <sheetData>
    <row r="1" spans="1:12">
      <c r="A1" s="4" t="s">
        <v>0</v>
      </c>
      <c r="B1" s="4"/>
      <c r="C1" s="4"/>
      <c r="D1" s="4"/>
      <c r="E1" s="4"/>
      <c r="F1" s="4"/>
      <c r="G1" s="4"/>
      <c r="H1" s="4"/>
      <c r="J1" s="4"/>
      <c r="K1" s="4"/>
      <c r="L1" s="4"/>
    </row>
    <row r="2" spans="1:12">
      <c r="A2" s="4" t="s">
        <v>1</v>
      </c>
      <c r="B2" s="4"/>
      <c r="C2" s="4"/>
      <c r="D2" s="4"/>
      <c r="E2" s="4"/>
      <c r="F2" s="4"/>
      <c r="G2" s="4"/>
      <c r="H2" s="4"/>
      <c r="J2" s="4"/>
      <c r="K2" s="4"/>
      <c r="L2" s="4"/>
    </row>
    <row r="3" spans="4:7">
      <c r="D3" s="6" t="s">
        <v>2</v>
      </c>
      <c r="E3" s="7">
        <v>45586</v>
      </c>
      <c r="F3" s="7"/>
      <c r="G3" s="8"/>
    </row>
    <row r="4" ht="19.5" customHeight="1" spans="3:13">
      <c r="C4" s="6" t="s">
        <v>3</v>
      </c>
      <c r="D4" s="9" t="s">
        <v>43</v>
      </c>
      <c r="E4" s="9"/>
      <c r="F4" s="9" t="s">
        <v>5</v>
      </c>
      <c r="G4" s="9"/>
      <c r="H4" s="9"/>
      <c r="I4" s="9"/>
      <c r="J4" s="9"/>
      <c r="K4" s="9"/>
      <c r="L4" s="9"/>
      <c r="M4" s="30"/>
    </row>
    <row r="5" ht="25.8" customHeight="1" spans="2:12">
      <c r="B5" s="10"/>
      <c r="D5" s="11"/>
      <c r="E5" s="11"/>
      <c r="F5" s="12"/>
      <c r="G5" s="12"/>
      <c r="H5" s="12"/>
      <c r="I5" s="12"/>
      <c r="J5" s="12"/>
      <c r="K5" s="12"/>
      <c r="L5" s="12"/>
    </row>
    <row r="6" s="1" customFormat="1" ht="25.5" spans="1:12">
      <c r="A6" s="13" t="s">
        <v>6</v>
      </c>
      <c r="B6" s="14" t="s">
        <v>7</v>
      </c>
      <c r="C6" s="14" t="s">
        <v>8</v>
      </c>
      <c r="D6" s="15" t="s">
        <v>9</v>
      </c>
      <c r="E6" s="15" t="s">
        <v>10</v>
      </c>
      <c r="F6" s="16" t="s">
        <v>11</v>
      </c>
      <c r="G6" s="16" t="s">
        <v>12</v>
      </c>
      <c r="H6" s="16" t="s">
        <v>13</v>
      </c>
      <c r="I6" s="18" t="s">
        <v>14</v>
      </c>
      <c r="J6" s="31" t="s">
        <v>15</v>
      </c>
      <c r="K6" s="31" t="s">
        <v>16</v>
      </c>
      <c r="L6" s="14" t="s">
        <v>17</v>
      </c>
    </row>
    <row r="7" s="1" customFormat="1" ht="32.25" customHeight="1" spans="1:12">
      <c r="A7" s="13" t="s">
        <v>18</v>
      </c>
      <c r="B7" s="14" t="s">
        <v>19</v>
      </c>
      <c r="C7" s="17" t="s">
        <v>20</v>
      </c>
      <c r="D7" s="18" t="s">
        <v>21</v>
      </c>
      <c r="E7" s="18" t="s">
        <v>22</v>
      </c>
      <c r="F7" s="16" t="s">
        <v>23</v>
      </c>
      <c r="G7" s="16" t="s">
        <v>24</v>
      </c>
      <c r="H7" s="16" t="s">
        <v>25</v>
      </c>
      <c r="I7" s="32" t="s">
        <v>26</v>
      </c>
      <c r="J7" s="31" t="s">
        <v>27</v>
      </c>
      <c r="K7" s="31" t="s">
        <v>28</v>
      </c>
      <c r="L7" s="14" t="s">
        <v>29</v>
      </c>
    </row>
    <row r="8" s="1" customFormat="1" ht="30" customHeight="1" spans="1:12">
      <c r="A8" s="41" t="s">
        <v>30</v>
      </c>
      <c r="B8" s="20"/>
      <c r="C8" s="27" t="s">
        <v>44</v>
      </c>
      <c r="D8" s="22"/>
      <c r="E8" s="23" t="s">
        <v>45</v>
      </c>
      <c r="F8" s="24">
        <v>9000</v>
      </c>
      <c r="G8" s="24">
        <v>90</v>
      </c>
      <c r="H8" s="24">
        <f t="shared" ref="H8:H14" si="0">SUM(F8+G8)</f>
        <v>9090</v>
      </c>
      <c r="I8" s="18" t="s">
        <v>46</v>
      </c>
      <c r="J8" s="33">
        <v>24.8</v>
      </c>
      <c r="K8" s="33">
        <v>25.3</v>
      </c>
      <c r="L8" s="34"/>
    </row>
    <row r="9" customFormat="1" ht="31" customHeight="1" spans="1:12">
      <c r="A9" s="41"/>
      <c r="B9" s="22"/>
      <c r="C9" s="27"/>
      <c r="D9" s="22"/>
      <c r="E9" s="23" t="s">
        <v>45</v>
      </c>
      <c r="F9" s="24">
        <v>4010</v>
      </c>
      <c r="G9" s="24">
        <v>40</v>
      </c>
      <c r="H9" s="24">
        <f t="shared" si="0"/>
        <v>4050</v>
      </c>
      <c r="I9" s="18" t="s">
        <v>47</v>
      </c>
      <c r="J9" s="33">
        <v>10.7</v>
      </c>
      <c r="K9" s="33">
        <v>11.2</v>
      </c>
      <c r="L9" s="35"/>
    </row>
    <row r="10" customFormat="1" ht="31" customHeight="1" spans="1:12">
      <c r="A10" s="41"/>
      <c r="B10" s="22"/>
      <c r="C10" s="27" t="s">
        <v>44</v>
      </c>
      <c r="D10" s="22"/>
      <c r="E10" s="23" t="s">
        <v>48</v>
      </c>
      <c r="F10" s="24">
        <v>426</v>
      </c>
      <c r="G10" s="24">
        <v>4</v>
      </c>
      <c r="H10" s="24">
        <f t="shared" si="0"/>
        <v>430</v>
      </c>
      <c r="I10" s="42" t="s">
        <v>49</v>
      </c>
      <c r="J10" s="33">
        <v>2.1</v>
      </c>
      <c r="K10" s="33">
        <v>2.6</v>
      </c>
      <c r="L10" s="35"/>
    </row>
    <row r="11" customFormat="1" ht="31" customHeight="1" spans="1:12">
      <c r="A11" s="41"/>
      <c r="B11" s="22"/>
      <c r="C11" s="27" t="s">
        <v>44</v>
      </c>
      <c r="D11" s="22"/>
      <c r="E11" s="23" t="s">
        <v>50</v>
      </c>
      <c r="F11" s="24">
        <v>781</v>
      </c>
      <c r="G11" s="24">
        <v>7</v>
      </c>
      <c r="H11" s="24">
        <f t="shared" si="0"/>
        <v>788</v>
      </c>
      <c r="I11" s="43"/>
      <c r="J11" s="36">
        <v>9.7</v>
      </c>
      <c r="K11" s="36">
        <v>10.2</v>
      </c>
      <c r="L11" s="35"/>
    </row>
    <row r="12" customFormat="1" ht="31" customHeight="1" spans="1:12">
      <c r="A12" s="41"/>
      <c r="B12" s="22"/>
      <c r="C12" s="27" t="s">
        <v>51</v>
      </c>
      <c r="D12" s="22"/>
      <c r="E12" s="23" t="s">
        <v>52</v>
      </c>
      <c r="F12" s="24">
        <v>7000</v>
      </c>
      <c r="G12" s="24">
        <v>70</v>
      </c>
      <c r="H12" s="24">
        <f t="shared" si="0"/>
        <v>7070</v>
      </c>
      <c r="I12" s="18" t="s">
        <v>53</v>
      </c>
      <c r="J12" s="36">
        <v>20.1</v>
      </c>
      <c r="K12" s="36">
        <v>20.6</v>
      </c>
      <c r="L12" s="35"/>
    </row>
    <row r="13" customFormat="1" ht="31" customHeight="1" spans="1:12">
      <c r="A13" s="41"/>
      <c r="B13" s="22"/>
      <c r="C13" s="27" t="s">
        <v>51</v>
      </c>
      <c r="D13" s="22"/>
      <c r="E13" s="23" t="s">
        <v>54</v>
      </c>
      <c r="F13" s="24">
        <v>203</v>
      </c>
      <c r="G13" s="24">
        <v>2</v>
      </c>
      <c r="H13" s="24">
        <f t="shared" si="0"/>
        <v>205</v>
      </c>
      <c r="I13" s="42" t="s">
        <v>55</v>
      </c>
      <c r="J13" s="36">
        <v>1</v>
      </c>
      <c r="K13" s="36">
        <v>1.4</v>
      </c>
      <c r="L13" s="35"/>
    </row>
    <row r="14" customFormat="1" ht="31" customHeight="1" spans="1:12">
      <c r="A14" s="41"/>
      <c r="B14" s="22"/>
      <c r="C14" s="27" t="s">
        <v>51</v>
      </c>
      <c r="D14" s="22"/>
      <c r="E14" s="23" t="s">
        <v>56</v>
      </c>
      <c r="F14" s="24">
        <v>399</v>
      </c>
      <c r="G14" s="24">
        <v>3</v>
      </c>
      <c r="H14" s="24">
        <f t="shared" si="0"/>
        <v>402</v>
      </c>
      <c r="I14" s="43"/>
      <c r="J14" s="36">
        <v>5.5</v>
      </c>
      <c r="K14" s="36">
        <v>6</v>
      </c>
      <c r="L14" s="35"/>
    </row>
    <row r="15" ht="31" customHeight="1" spans="1:12">
      <c r="A15" s="28"/>
      <c r="B15" s="22"/>
      <c r="C15" s="22"/>
      <c r="D15" s="22"/>
      <c r="E15" s="29"/>
      <c r="F15" s="24"/>
      <c r="G15" s="24"/>
      <c r="H15" s="24"/>
      <c r="I15" s="39"/>
      <c r="J15" s="36"/>
      <c r="K15" s="36"/>
      <c r="L15" s="35"/>
    </row>
    <row r="16" ht="36" customHeight="1" spans="1:12">
      <c r="A16" s="28" t="s">
        <v>41</v>
      </c>
      <c r="B16" s="22"/>
      <c r="C16" s="22"/>
      <c r="D16" s="22"/>
      <c r="E16" s="22"/>
      <c r="F16" s="24">
        <f>SUM(F8:F14)</f>
        <v>21819</v>
      </c>
      <c r="G16" s="24">
        <f>SUM(G8:G14)</f>
        <v>216</v>
      </c>
      <c r="H16" s="24">
        <f>SUM(H8:H14)</f>
        <v>22035</v>
      </c>
      <c r="I16" s="39" t="s">
        <v>57</v>
      </c>
      <c r="J16" s="36">
        <f>SUM(J8:J14)</f>
        <v>73.9</v>
      </c>
      <c r="K16" s="36">
        <f>SUM(K8:K14)</f>
        <v>77.3</v>
      </c>
      <c r="L16" s="35"/>
    </row>
    <row r="19" spans="13:13">
      <c r="M19" s="40"/>
    </row>
    <row r="21" spans="13:13">
      <c r="M21" s="1"/>
    </row>
    <row r="22" ht="34.05" customHeight="1" spans="13:13">
      <c r="M22" s="1"/>
    </row>
    <row r="23" ht="28.95" customHeight="1" spans="13:13">
      <c r="M23" s="1"/>
    </row>
    <row r="24" ht="25.95" customHeight="1" spans="13:13">
      <c r="M24" s="1"/>
    </row>
    <row r="25" ht="25.95" customHeight="1" spans="13:13">
      <c r="M25" s="1"/>
    </row>
    <row r="26" ht="25.95" customHeight="1" spans="13:13">
      <c r="M26" s="1"/>
    </row>
    <row r="27" ht="25.95" customHeight="1" spans="13:13">
      <c r="M27" s="1"/>
    </row>
    <row r="28" ht="25.95" customHeight="1" spans="13:13">
      <c r="M28" s="1"/>
    </row>
    <row r="29" ht="25.95" customHeight="1" spans="13:13">
      <c r="M29" s="1"/>
    </row>
    <row r="30" ht="25.95" customHeight="1" spans="13:13">
      <c r="M30" s="1"/>
    </row>
    <row r="31" ht="25.95" customHeight="1" spans="13:13">
      <c r="M31" s="1"/>
    </row>
    <row r="32" ht="25.95" customHeight="1" spans="13:13">
      <c r="M32" s="1"/>
    </row>
    <row r="33" ht="25.95" customHeight="1" spans="13:13">
      <c r="M33" s="1"/>
    </row>
    <row r="34" ht="25.95" customHeight="1" spans="13:13">
      <c r="M34" s="1"/>
    </row>
    <row r="35" ht="25.95" customHeight="1" spans="13:13">
      <c r="M35" s="1"/>
    </row>
    <row r="36" ht="30" customHeight="1" spans="13:13">
      <c r="M36" s="1"/>
    </row>
    <row r="37" ht="25.95" customHeight="1" spans="13:13">
      <c r="M37" s="1"/>
    </row>
    <row r="38" ht="24" customHeight="1" spans="13:13">
      <c r="M38" s="1"/>
    </row>
    <row r="39" ht="25.05" customHeight="1" spans="13:13">
      <c r="M39" s="1"/>
    </row>
    <row r="40" ht="31.95" customHeight="1" spans="13:13">
      <c r="M40" s="1"/>
    </row>
    <row r="41" spans="13:13">
      <c r="M41" s="1"/>
    </row>
    <row r="42" ht="21" customHeight="1" spans="13:13">
      <c r="M42" s="1"/>
    </row>
  </sheetData>
  <mergeCells count="9">
    <mergeCell ref="A1:L1"/>
    <mergeCell ref="A2:L2"/>
    <mergeCell ref="E3:F3"/>
    <mergeCell ref="D4:E4"/>
    <mergeCell ref="A8:A14"/>
    <mergeCell ref="C8:C9"/>
    <mergeCell ref="I10:I11"/>
    <mergeCell ref="I13:I14"/>
    <mergeCell ref="F4:L5"/>
  </mergeCells>
  <pageMargins left="0.7" right="0.7" top="0.75" bottom="0.75" header="0.3" footer="0.3"/>
  <pageSetup paperSize="9" scale="66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50"/>
  <sheetViews>
    <sheetView tabSelected="1" topLeftCell="A4" workbookViewId="0">
      <selection activeCell="F22" sqref="F22"/>
    </sheetView>
  </sheetViews>
  <sheetFormatPr defaultColWidth="18" defaultRowHeight="26.25"/>
  <cols>
    <col min="1" max="1" width="16" style="2" customWidth="1"/>
    <col min="2" max="2" width="14.375" style="2" customWidth="1"/>
    <col min="3" max="3" width="31.125" style="2" customWidth="1"/>
    <col min="4" max="4" width="13.125" style="2" customWidth="1"/>
    <col min="5" max="5" width="20.75" style="2" customWidth="1"/>
    <col min="6" max="6" width="10.8833333333333" style="2" customWidth="1"/>
    <col min="7" max="7" width="7.88333333333333" style="3" customWidth="1"/>
    <col min="8" max="8" width="8.21666666666667" style="2" customWidth="1"/>
    <col min="9" max="9" width="10.8833333333333" style="4" customWidth="1"/>
    <col min="10" max="10" width="10.1083333333333" style="5" customWidth="1"/>
    <col min="11" max="11" width="11.6666666666667" style="5" customWidth="1"/>
    <col min="12" max="12" width="47.25" style="2" customWidth="1"/>
    <col min="13" max="16384" width="18" style="2"/>
  </cols>
  <sheetData>
    <row r="1" spans="1:12">
      <c r="A1" s="4" t="s">
        <v>0</v>
      </c>
      <c r="B1" s="4"/>
      <c r="C1" s="4"/>
      <c r="D1" s="4"/>
      <c r="E1" s="4"/>
      <c r="F1" s="4"/>
      <c r="G1" s="4"/>
      <c r="H1" s="4"/>
      <c r="J1" s="4"/>
      <c r="K1" s="4"/>
      <c r="L1" s="4"/>
    </row>
    <row r="2" spans="1:12">
      <c r="A2" s="4" t="s">
        <v>1</v>
      </c>
      <c r="B2" s="4"/>
      <c r="C2" s="4"/>
      <c r="D2" s="4"/>
      <c r="E2" s="4"/>
      <c r="F2" s="4"/>
      <c r="G2" s="4"/>
      <c r="H2" s="4"/>
      <c r="J2" s="4"/>
      <c r="K2" s="4"/>
      <c r="L2" s="4"/>
    </row>
    <row r="3" spans="4:7">
      <c r="D3" s="6" t="s">
        <v>2</v>
      </c>
      <c r="E3" s="7">
        <v>45587</v>
      </c>
      <c r="F3" s="7"/>
      <c r="G3" s="8"/>
    </row>
    <row r="4" ht="19.5" customHeight="1" spans="3:13">
      <c r="C4" s="6" t="s">
        <v>3</v>
      </c>
      <c r="D4" s="9" t="s">
        <v>58</v>
      </c>
      <c r="E4" s="9"/>
      <c r="F4" s="9" t="s">
        <v>5</v>
      </c>
      <c r="G4" s="9"/>
      <c r="H4" s="9"/>
      <c r="I4" s="9"/>
      <c r="J4" s="9"/>
      <c r="K4" s="9"/>
      <c r="L4" s="9"/>
      <c r="M4" s="30"/>
    </row>
    <row r="5" ht="25.8" customHeight="1" spans="2:12">
      <c r="B5" s="10"/>
      <c r="D5" s="11"/>
      <c r="E5" s="11"/>
      <c r="F5" s="12"/>
      <c r="G5" s="12"/>
      <c r="H5" s="12"/>
      <c r="I5" s="12"/>
      <c r="J5" s="12"/>
      <c r="K5" s="12"/>
      <c r="L5" s="12"/>
    </row>
    <row r="6" s="1" customFormat="1" ht="25.5" spans="1:12">
      <c r="A6" s="13" t="s">
        <v>6</v>
      </c>
      <c r="B6" s="14" t="s">
        <v>7</v>
      </c>
      <c r="C6" s="14" t="s">
        <v>8</v>
      </c>
      <c r="D6" s="15" t="s">
        <v>9</v>
      </c>
      <c r="E6" s="15" t="s">
        <v>10</v>
      </c>
      <c r="F6" s="16" t="s">
        <v>11</v>
      </c>
      <c r="G6" s="16" t="s">
        <v>12</v>
      </c>
      <c r="H6" s="16" t="s">
        <v>13</v>
      </c>
      <c r="I6" s="18" t="s">
        <v>14</v>
      </c>
      <c r="J6" s="31" t="s">
        <v>15</v>
      </c>
      <c r="K6" s="31" t="s">
        <v>16</v>
      </c>
      <c r="L6" s="14" t="s">
        <v>17</v>
      </c>
    </row>
    <row r="7" s="1" customFormat="1" ht="32.25" customHeight="1" spans="1:12">
      <c r="A7" s="13" t="s">
        <v>18</v>
      </c>
      <c r="B7" s="14" t="s">
        <v>19</v>
      </c>
      <c r="C7" s="17" t="s">
        <v>20</v>
      </c>
      <c r="D7" s="18" t="s">
        <v>21</v>
      </c>
      <c r="E7" s="18" t="s">
        <v>22</v>
      </c>
      <c r="F7" s="16" t="s">
        <v>23</v>
      </c>
      <c r="G7" s="16" t="s">
        <v>24</v>
      </c>
      <c r="H7" s="16" t="s">
        <v>25</v>
      </c>
      <c r="I7" s="32" t="s">
        <v>26</v>
      </c>
      <c r="J7" s="31" t="s">
        <v>27</v>
      </c>
      <c r="K7" s="31" t="s">
        <v>28</v>
      </c>
      <c r="L7" s="14" t="s">
        <v>29</v>
      </c>
    </row>
    <row r="8" s="1" customFormat="1" ht="30" customHeight="1" spans="1:12">
      <c r="A8" s="19" t="s">
        <v>30</v>
      </c>
      <c r="B8" s="20"/>
      <c r="C8" s="21" t="s">
        <v>44</v>
      </c>
      <c r="D8" s="22"/>
      <c r="E8" s="23" t="s">
        <v>45</v>
      </c>
      <c r="F8" s="24">
        <v>9000</v>
      </c>
      <c r="G8" s="24">
        <v>90</v>
      </c>
      <c r="H8" s="24">
        <f>SUM(F8+G8)</f>
        <v>9090</v>
      </c>
      <c r="I8" s="18" t="s">
        <v>59</v>
      </c>
      <c r="J8" s="33">
        <v>26.8</v>
      </c>
      <c r="K8" s="33">
        <v>27.3</v>
      </c>
      <c r="L8" s="34"/>
    </row>
    <row r="9" customFormat="1" ht="31" customHeight="1" spans="1:12">
      <c r="A9" s="19"/>
      <c r="B9" s="22"/>
      <c r="C9" s="25"/>
      <c r="D9" s="22"/>
      <c r="E9" s="23" t="s">
        <v>45</v>
      </c>
      <c r="F9" s="24">
        <v>9000</v>
      </c>
      <c r="G9" s="24">
        <v>90</v>
      </c>
      <c r="H9" s="24">
        <f>SUM(F9+G9)</f>
        <v>9090</v>
      </c>
      <c r="I9" s="18" t="s">
        <v>60</v>
      </c>
      <c r="J9" s="33">
        <v>26.8</v>
      </c>
      <c r="K9" s="33">
        <v>27.3</v>
      </c>
      <c r="L9" s="35"/>
    </row>
    <row r="10" customFormat="1" ht="31" customHeight="1" spans="1:12">
      <c r="A10" s="19"/>
      <c r="B10" s="22"/>
      <c r="C10" s="25"/>
      <c r="D10" s="22"/>
      <c r="E10" s="23" t="s">
        <v>45</v>
      </c>
      <c r="F10" s="24">
        <v>9000</v>
      </c>
      <c r="G10" s="24">
        <v>90</v>
      </c>
      <c r="H10" s="24">
        <f t="shared" ref="H10:H19" si="0">SUM(F10+G10)</f>
        <v>9090</v>
      </c>
      <c r="I10" s="18" t="s">
        <v>61</v>
      </c>
      <c r="J10" s="33">
        <v>26.8</v>
      </c>
      <c r="K10" s="33">
        <v>27.3</v>
      </c>
      <c r="L10" s="35"/>
    </row>
    <row r="11" customFormat="1" ht="31" customHeight="1" spans="1:12">
      <c r="A11" s="19"/>
      <c r="B11" s="22"/>
      <c r="C11" s="26"/>
      <c r="D11" s="22"/>
      <c r="E11" s="23" t="s">
        <v>45</v>
      </c>
      <c r="F11" s="24">
        <v>5520</v>
      </c>
      <c r="G11" s="24">
        <v>55</v>
      </c>
      <c r="H11" s="24">
        <f t="shared" si="0"/>
        <v>5575</v>
      </c>
      <c r="I11" s="18" t="s">
        <v>62</v>
      </c>
      <c r="J11" s="33">
        <v>16.3</v>
      </c>
      <c r="K11" s="33">
        <v>16.8</v>
      </c>
      <c r="L11" s="35"/>
    </row>
    <row r="12" customFormat="1" ht="31" customHeight="1" spans="1:12">
      <c r="A12" s="19"/>
      <c r="B12" s="22"/>
      <c r="C12" s="27" t="s">
        <v>44</v>
      </c>
      <c r="D12" s="22"/>
      <c r="E12" s="23" t="s">
        <v>48</v>
      </c>
      <c r="F12" s="24">
        <v>478</v>
      </c>
      <c r="G12" s="24">
        <v>4</v>
      </c>
      <c r="H12" s="24">
        <f t="shared" si="0"/>
        <v>482</v>
      </c>
      <c r="I12" s="18" t="s">
        <v>63</v>
      </c>
      <c r="J12" s="33">
        <v>2.5</v>
      </c>
      <c r="K12" s="33">
        <v>3</v>
      </c>
      <c r="L12" s="35"/>
    </row>
    <row r="13" customFormat="1" ht="31" customHeight="1" spans="1:12">
      <c r="A13" s="19"/>
      <c r="B13" s="22"/>
      <c r="C13" s="27" t="s">
        <v>44</v>
      </c>
      <c r="D13" s="22"/>
      <c r="E13" s="23" t="s">
        <v>50</v>
      </c>
      <c r="F13" s="24">
        <v>1953</v>
      </c>
      <c r="G13" s="24">
        <v>19</v>
      </c>
      <c r="H13" s="24">
        <f t="shared" si="0"/>
        <v>1972</v>
      </c>
      <c r="I13" s="18" t="s">
        <v>64</v>
      </c>
      <c r="J13" s="36">
        <v>25</v>
      </c>
      <c r="K13" s="36">
        <v>25.5</v>
      </c>
      <c r="L13" s="35"/>
    </row>
    <row r="14" customFormat="1" ht="31" customHeight="1" spans="1:12">
      <c r="A14" s="19"/>
      <c r="B14" s="22"/>
      <c r="C14" s="21" t="s">
        <v>51</v>
      </c>
      <c r="D14" s="22"/>
      <c r="E14" s="23" t="s">
        <v>52</v>
      </c>
      <c r="F14" s="24">
        <v>9000</v>
      </c>
      <c r="G14" s="24">
        <v>90</v>
      </c>
      <c r="H14" s="24">
        <f t="shared" si="0"/>
        <v>9090</v>
      </c>
      <c r="I14" s="18" t="s">
        <v>65</v>
      </c>
      <c r="J14" s="36">
        <v>28.2</v>
      </c>
      <c r="K14" s="36">
        <v>28.7</v>
      </c>
      <c r="L14" s="35"/>
    </row>
    <row r="15" customFormat="1" ht="31" customHeight="1" spans="1:12">
      <c r="A15" s="19"/>
      <c r="B15" s="22"/>
      <c r="C15" s="25"/>
      <c r="D15" s="22"/>
      <c r="E15" s="23" t="s">
        <v>52</v>
      </c>
      <c r="F15" s="24">
        <v>9000</v>
      </c>
      <c r="G15" s="24">
        <v>90</v>
      </c>
      <c r="H15" s="24">
        <f t="shared" si="0"/>
        <v>9090</v>
      </c>
      <c r="I15" s="18" t="s">
        <v>66</v>
      </c>
      <c r="J15" s="36">
        <v>28.2</v>
      </c>
      <c r="K15" s="36">
        <v>28.7</v>
      </c>
      <c r="L15" s="35"/>
    </row>
    <row r="16" customFormat="1" ht="31" customHeight="1" spans="1:12">
      <c r="A16" s="19"/>
      <c r="B16" s="22"/>
      <c r="C16" s="25"/>
      <c r="D16" s="22"/>
      <c r="E16" s="23" t="s">
        <v>52</v>
      </c>
      <c r="F16" s="24">
        <v>9000</v>
      </c>
      <c r="G16" s="24">
        <v>90</v>
      </c>
      <c r="H16" s="24">
        <f t="shared" si="0"/>
        <v>9090</v>
      </c>
      <c r="I16" s="18" t="s">
        <v>67</v>
      </c>
      <c r="J16" s="36">
        <v>28.2</v>
      </c>
      <c r="K16" s="36">
        <v>28.7</v>
      </c>
      <c r="L16" s="35"/>
    </row>
    <row r="17" customFormat="1" ht="31" customHeight="1" spans="1:12">
      <c r="A17" s="19"/>
      <c r="B17" s="22"/>
      <c r="C17" s="26"/>
      <c r="D17" s="22"/>
      <c r="E17" s="23" t="s">
        <v>52</v>
      </c>
      <c r="F17" s="24">
        <v>1000</v>
      </c>
      <c r="G17" s="24">
        <v>10</v>
      </c>
      <c r="H17" s="24">
        <f t="shared" si="0"/>
        <v>1010</v>
      </c>
      <c r="I17" s="18" t="s">
        <v>68</v>
      </c>
      <c r="J17" s="36">
        <v>2.7</v>
      </c>
      <c r="K17" s="36">
        <v>3.2</v>
      </c>
      <c r="L17" s="35"/>
    </row>
    <row r="18" customFormat="1" ht="31" customHeight="1" spans="1:12">
      <c r="A18" s="19"/>
      <c r="B18" s="22"/>
      <c r="C18" s="27" t="s">
        <v>51</v>
      </c>
      <c r="D18" s="22"/>
      <c r="E18" s="23" t="s">
        <v>54</v>
      </c>
      <c r="F18" s="24">
        <v>3080</v>
      </c>
      <c r="G18" s="24">
        <v>30</v>
      </c>
      <c r="H18" s="24">
        <f t="shared" si="0"/>
        <v>3110</v>
      </c>
      <c r="I18" s="18" t="s">
        <v>69</v>
      </c>
      <c r="J18" s="36">
        <v>20.6</v>
      </c>
      <c r="K18" s="36">
        <v>21.1</v>
      </c>
      <c r="L18" s="35"/>
    </row>
    <row r="19" customFormat="1" ht="31" customHeight="1" spans="1:12">
      <c r="A19" s="19"/>
      <c r="B19" s="22"/>
      <c r="C19" s="27" t="s">
        <v>51</v>
      </c>
      <c r="D19" s="22"/>
      <c r="E19" s="23" t="s">
        <v>56</v>
      </c>
      <c r="F19" s="24">
        <v>840</v>
      </c>
      <c r="G19" s="24">
        <v>8</v>
      </c>
      <c r="H19" s="24">
        <f t="shared" si="0"/>
        <v>848</v>
      </c>
      <c r="I19" s="18" t="s">
        <v>70</v>
      </c>
      <c r="J19" s="36">
        <v>12.1</v>
      </c>
      <c r="K19" s="36">
        <v>12.6</v>
      </c>
      <c r="L19" s="35"/>
    </row>
    <row r="20" customFormat="1" ht="31" customHeight="1" spans="1:12">
      <c r="A20" s="19"/>
      <c r="B20" s="22"/>
      <c r="C20" s="27" t="s">
        <v>71</v>
      </c>
      <c r="D20" s="22"/>
      <c r="E20" s="23" t="s">
        <v>72</v>
      </c>
      <c r="F20" s="24">
        <v>11002</v>
      </c>
      <c r="G20" s="24">
        <v>11</v>
      </c>
      <c r="H20" s="24">
        <f>SUM(F20+G20)</f>
        <v>11013</v>
      </c>
      <c r="I20" s="18" t="s">
        <v>73</v>
      </c>
      <c r="J20" s="36">
        <v>26.5</v>
      </c>
      <c r="K20" s="36">
        <v>27</v>
      </c>
      <c r="L20" s="35"/>
    </row>
    <row r="21" customFormat="1" ht="31" customHeight="1" spans="1:12">
      <c r="A21" s="19"/>
      <c r="B21" s="22"/>
      <c r="C21" s="27" t="s">
        <v>71</v>
      </c>
      <c r="D21" s="22"/>
      <c r="E21" s="23" t="s">
        <v>74</v>
      </c>
      <c r="F21" s="24">
        <v>841</v>
      </c>
      <c r="G21" s="24">
        <v>8</v>
      </c>
      <c r="H21" s="24">
        <f>SUM(F21+G21)</f>
        <v>849</v>
      </c>
      <c r="I21" s="37" t="s">
        <v>75</v>
      </c>
      <c r="J21" s="36">
        <v>1</v>
      </c>
      <c r="K21" s="36">
        <v>1.5</v>
      </c>
      <c r="L21" s="35"/>
    </row>
    <row r="22" customFormat="1" ht="31" customHeight="1" spans="1:12">
      <c r="A22" s="19"/>
      <c r="B22" s="22"/>
      <c r="C22" s="27" t="s">
        <v>71</v>
      </c>
      <c r="D22" s="22"/>
      <c r="E22" s="23" t="s">
        <v>76</v>
      </c>
      <c r="F22" s="24">
        <v>932</v>
      </c>
      <c r="G22" s="24">
        <v>9</v>
      </c>
      <c r="H22" s="24">
        <f>SUM(F22+G22)</f>
        <v>941</v>
      </c>
      <c r="I22" s="38"/>
      <c r="J22" s="36">
        <v>8.1</v>
      </c>
      <c r="K22" s="36">
        <v>8.6</v>
      </c>
      <c r="L22" s="35"/>
    </row>
    <row r="23" ht="31" customHeight="1" spans="1:12">
      <c r="A23" s="28"/>
      <c r="B23" s="22"/>
      <c r="C23" s="22"/>
      <c r="D23" s="22"/>
      <c r="E23" s="29"/>
      <c r="F23" s="24"/>
      <c r="G23" s="24"/>
      <c r="H23" s="24"/>
      <c r="I23" s="39"/>
      <c r="J23" s="36"/>
      <c r="K23" s="36"/>
      <c r="L23" s="35"/>
    </row>
    <row r="24" ht="36" customHeight="1" spans="1:12">
      <c r="A24" s="28" t="s">
        <v>41</v>
      </c>
      <c r="B24" s="22"/>
      <c r="C24" s="22"/>
      <c r="D24" s="22"/>
      <c r="E24" s="22"/>
      <c r="F24" s="24">
        <f>SUM(F8:F22)</f>
        <v>79646</v>
      </c>
      <c r="G24" s="24">
        <f>SUM(G8:G22)</f>
        <v>694</v>
      </c>
      <c r="H24" s="24">
        <f>SUM(H8:H22)</f>
        <v>80340</v>
      </c>
      <c r="I24" s="39" t="s">
        <v>77</v>
      </c>
      <c r="J24" s="36">
        <f>SUM(J8:J22)</f>
        <v>279.8</v>
      </c>
      <c r="K24" s="36">
        <f>SUM(K8:K22)</f>
        <v>287.3</v>
      </c>
      <c r="L24" s="35"/>
    </row>
    <row r="27" spans="13:13">
      <c r="M27" s="40"/>
    </row>
    <row r="29" spans="13:13">
      <c r="M29" s="1"/>
    </row>
    <row r="30" ht="34.05" customHeight="1" spans="13:13">
      <c r="M30" s="1"/>
    </row>
    <row r="31" ht="28.95" customHeight="1" spans="13:13">
      <c r="M31" s="1"/>
    </row>
    <row r="32" ht="25.95" customHeight="1" spans="13:13">
      <c r="M32" s="1"/>
    </row>
    <row r="33" ht="25.95" customHeight="1" spans="13:13">
      <c r="M33" s="1"/>
    </row>
    <row r="34" ht="25.95" customHeight="1" spans="13:13">
      <c r="M34" s="1"/>
    </row>
    <row r="35" ht="25.95" customHeight="1" spans="13:13">
      <c r="M35" s="1"/>
    </row>
    <row r="36" ht="25.95" customHeight="1" spans="13:13">
      <c r="M36" s="1"/>
    </row>
    <row r="37" ht="25.95" customHeight="1" spans="13:13">
      <c r="M37" s="1"/>
    </row>
    <row r="38" ht="25.95" customHeight="1" spans="13:13">
      <c r="M38" s="1"/>
    </row>
    <row r="39" ht="25.95" customHeight="1" spans="13:13">
      <c r="M39" s="1"/>
    </row>
    <row r="40" ht="25.95" customHeight="1" spans="13:13">
      <c r="M40" s="1"/>
    </row>
    <row r="41" ht="25.95" customHeight="1" spans="13:13">
      <c r="M41" s="1"/>
    </row>
    <row r="42" ht="25.95" customHeight="1" spans="13:13">
      <c r="M42" s="1"/>
    </row>
    <row r="43" ht="25.95" customHeight="1" spans="13:13">
      <c r="M43" s="1"/>
    </row>
    <row r="44" ht="30" customHeight="1" spans="13:13">
      <c r="M44" s="1"/>
    </row>
    <row r="45" ht="25.95" customHeight="1" spans="13:13">
      <c r="M45" s="1"/>
    </row>
    <row r="46" ht="24" customHeight="1" spans="13:13">
      <c r="M46" s="1"/>
    </row>
    <row r="47" ht="25.05" customHeight="1" spans="13:13">
      <c r="M47" s="1"/>
    </row>
    <row r="48" ht="31.95" customHeight="1" spans="13:13">
      <c r="M48" s="1"/>
    </row>
    <row r="49" spans="13:13">
      <c r="M49" s="1"/>
    </row>
    <row r="50" ht="21" customHeight="1" spans="13:13">
      <c r="M50" s="1"/>
    </row>
  </sheetData>
  <mergeCells count="9">
    <mergeCell ref="A1:L1"/>
    <mergeCell ref="A2:L2"/>
    <mergeCell ref="E3:F3"/>
    <mergeCell ref="D4:E4"/>
    <mergeCell ref="A8:A22"/>
    <mergeCell ref="C8:C11"/>
    <mergeCell ref="C14:C17"/>
    <mergeCell ref="I21:I22"/>
    <mergeCell ref="F4:L5"/>
  </mergeCells>
  <pageMargins left="0.7" right="0.7" top="0.75" bottom="0.75" header="0.3" footer="0.3"/>
  <pageSetup paperSize="9" scale="66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第一批</vt:lpstr>
      <vt:lpstr>第二批 (2)</vt:lpstr>
      <vt:lpstr>第三批 (3)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路</cp:lastModifiedBy>
  <dcterms:created xsi:type="dcterms:W3CDTF">2017-02-25T05:34:00Z</dcterms:created>
  <cp:lastPrinted>2020-06-09T07:18:00Z</cp:lastPrinted>
  <dcterms:modified xsi:type="dcterms:W3CDTF">2024-10-22T04:57:27Z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EF594D8ECFAB4F4AA72899E4B256A9C0_13</vt:lpwstr>
  </property>
</Properties>
</file>