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<sst xmlns="http://schemas.openxmlformats.org/spreadsheetml/2006/main" count="96" uniqueCount="65">
  <si>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</si>
  <si>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</si>
  <si>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</si>
  <si>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张经理 13853505537 山东省烟台市莱州市沙河镇徐刘村 莱州金兴得工艺品有限公司  韵达快运：925130734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</si>
  <si>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</si>
  <si>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</si>
  <si>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</si>
  <si>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</si>
  <si>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</si>
  <si>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</si>
  <si>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</si>
  <si>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</si>
  <si>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</si>
  <si>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</si>
  <si>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</si>
  <si>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</si>
  <si>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</si>
  <si>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</si>
  <si>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</si>
  <si>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</si>
  <si>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</si>
  <si>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</si>
  <si>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</si>
  <si>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</si>
  <si>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</si>
  <si>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P24100329</t>
  </si>
  <si>
    <t xml:space="preserve">21 AULTH09845                                     </t>
  </si>
  <si>
    <t xml:space="preserve">S24100201 </t>
  </si>
  <si>
    <t xml:space="preserve">E1373AX                                                                                             </t>
  </si>
  <si>
    <t>53*40*29</t>
  </si>
  <si>
    <t xml:space="preserve">E1398AX                                                                                             </t>
  </si>
  <si>
    <t xml:space="preserve">E1411AX                                                                                             </t>
  </si>
  <si>
    <t xml:space="preserve">E1412AX-BG217                                                                                       </t>
  </si>
  <si>
    <t xml:space="preserve">E1412AX-BG311                                                                                       </t>
  </si>
  <si>
    <t xml:space="preserve">E1414AX                                                                                             </t>
  </si>
  <si>
    <t xml:space="preserve">E1465AX-BG217                                                                                       </t>
  </si>
  <si>
    <t xml:space="preserve">E1465AX-KR1                                                                                         </t>
  </si>
  <si>
    <t xml:space="preserve">E1467AX                                                                                             </t>
  </si>
  <si>
    <t xml:space="preserve">E1471AX                                                                                             </t>
  </si>
  <si>
    <t xml:space="preserve">E1498AX                                                                                             </t>
  </si>
  <si>
    <t xml:space="preserve">E1500AX                                                                                             </t>
  </si>
  <si>
    <t xml:space="preserve">E1513AX                                                                                             </t>
  </si>
  <si>
    <t xml:space="preserve">E1514AX                                                                                             </t>
  </si>
  <si>
    <t xml:space="preserve">E2809AX                                                                                             </t>
  </si>
  <si>
    <t>总计</t>
  </si>
  <si>
    <t>快递费：25元</t>
  </si>
  <si>
    <t>颜色</t>
  </si>
  <si>
    <t>生产数</t>
  </si>
  <si>
    <t>E1373AX</t>
  </si>
  <si>
    <t>有价格</t>
  </si>
  <si>
    <t>无价格</t>
  </si>
  <si>
    <t xml:space="preserve">E1398AX </t>
  </si>
  <si>
    <t>E1411AX</t>
  </si>
  <si>
    <t>E1412AX-BG217</t>
  </si>
  <si>
    <t>E1412AX-BG311</t>
  </si>
  <si>
    <t>E1414AX</t>
  </si>
  <si>
    <t>E1465AX-BG217</t>
  </si>
  <si>
    <t>E1465AX-KR1</t>
  </si>
  <si>
    <t xml:space="preserve">E1467AX </t>
  </si>
  <si>
    <t xml:space="preserve">E1471AX </t>
  </si>
  <si>
    <t>E1498AX</t>
  </si>
  <si>
    <t xml:space="preserve">E1500AX </t>
  </si>
  <si>
    <t>E1513AX</t>
  </si>
  <si>
    <t xml:space="preserve">E1514AX </t>
  </si>
  <si>
    <t xml:space="preserve">E2809AX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</si>
</sst>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8"/>
  <sheetViews>
    <sheetView tabSelected="1" workbookViewId="0">
      <selection activeCell="K23" sqref="A8:K23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45587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9" t="s">
        <v>11</v>
      </c>
      <c r="J6" s="3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0" t="s">
        <v>22</v>
      </c>
      <c r="J7" s="40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5" t="s">
        <v>28</v>
      </c>
      <c r="E8" s="25">
        <v>2100</v>
      </c>
      <c r="F8" s="26"/>
      <c r="G8" s="26">
        <v>2165</v>
      </c>
      <c r="H8" s="26">
        <v>1</v>
      </c>
      <c r="I8" s="26"/>
      <c r="J8" s="26">
        <v>24.6</v>
      </c>
      <c r="K8" s="26" t="s">
        <v>29</v>
      </c>
    </row>
    <row r="9" ht="15" spans="1:11">
      <c r="A9" s="27"/>
      <c r="B9" s="28"/>
      <c r="C9" s="28"/>
      <c r="D9" s="25" t="s">
        <v>30</v>
      </c>
      <c r="E9" s="25">
        <v>585</v>
      </c>
      <c r="F9" s="26"/>
      <c r="G9" s="26">
        <v>604</v>
      </c>
      <c r="H9" s="26"/>
      <c r="I9" s="26"/>
      <c r="J9" s="26"/>
      <c r="K9" s="26"/>
    </row>
    <row r="10" ht="15" spans="1:11">
      <c r="A10" s="27"/>
      <c r="B10" s="28"/>
      <c r="C10" s="28"/>
      <c r="D10" s="25" t="s">
        <v>31</v>
      </c>
      <c r="E10" s="25">
        <v>1638</v>
      </c>
      <c r="F10" s="26"/>
      <c r="G10" s="26">
        <v>1690</v>
      </c>
      <c r="H10" s="26"/>
      <c r="I10" s="26"/>
      <c r="J10" s="26"/>
      <c r="K10" s="26"/>
    </row>
    <row r="11" ht="15" spans="1:11">
      <c r="A11" s="27"/>
      <c r="B11" s="28"/>
      <c r="C11" s="28"/>
      <c r="D11" s="25" t="s">
        <v>32</v>
      </c>
      <c r="E11" s="25">
        <v>1938</v>
      </c>
      <c r="F11" s="26"/>
      <c r="G11" s="26">
        <v>1998</v>
      </c>
      <c r="H11" s="26"/>
      <c r="I11" s="26"/>
      <c r="J11" s="26"/>
      <c r="K11" s="26"/>
    </row>
    <row r="12" ht="15" spans="1:11">
      <c r="A12" s="27"/>
      <c r="B12" s="28"/>
      <c r="C12" s="28"/>
      <c r="D12" s="25" t="s">
        <v>33</v>
      </c>
      <c r="E12" s="25">
        <v>2004</v>
      </c>
      <c r="F12" s="26"/>
      <c r="G12" s="26">
        <v>2066</v>
      </c>
      <c r="H12" s="26"/>
      <c r="I12" s="26"/>
      <c r="J12" s="26"/>
      <c r="K12" s="26"/>
    </row>
    <row r="13" ht="15" spans="1:11">
      <c r="A13" s="27"/>
      <c r="B13" s="28"/>
      <c r="C13" s="28"/>
      <c r="D13" s="25" t="s">
        <v>34</v>
      </c>
      <c r="E13" s="25">
        <v>1170</v>
      </c>
      <c r="F13" s="26"/>
      <c r="G13" s="26">
        <v>1208</v>
      </c>
      <c r="H13" s="26"/>
      <c r="I13" s="26"/>
      <c r="J13" s="26"/>
      <c r="K13" s="26"/>
    </row>
    <row r="14" ht="15" spans="1:11">
      <c r="A14" s="27"/>
      <c r="B14" s="28"/>
      <c r="C14" s="28"/>
      <c r="D14" s="25" t="s">
        <v>35</v>
      </c>
      <c r="E14" s="25">
        <v>1695</v>
      </c>
      <c r="F14" s="26"/>
      <c r="G14" s="26">
        <v>1748</v>
      </c>
      <c r="H14" s="26"/>
      <c r="I14" s="26"/>
      <c r="J14" s="26"/>
      <c r="K14" s="26"/>
    </row>
    <row r="15" ht="15" spans="1:11">
      <c r="A15" s="27"/>
      <c r="B15" s="28"/>
      <c r="C15" s="28"/>
      <c r="D15" s="25" t="s">
        <v>36</v>
      </c>
      <c r="E15" s="25">
        <v>1641</v>
      </c>
      <c r="F15" s="26"/>
      <c r="G15" s="26">
        <v>1693</v>
      </c>
      <c r="H15" s="26"/>
      <c r="I15" s="26"/>
      <c r="J15" s="26"/>
      <c r="K15" s="26"/>
    </row>
    <row r="16" ht="15" spans="1:11">
      <c r="A16" s="27"/>
      <c r="B16" s="28"/>
      <c r="C16" s="28"/>
      <c r="D16" s="25" t="s">
        <v>37</v>
      </c>
      <c r="E16" s="25">
        <v>1257</v>
      </c>
      <c r="F16" s="26"/>
      <c r="G16" s="26">
        <v>1297</v>
      </c>
      <c r="H16" s="26"/>
      <c r="I16" s="26"/>
      <c r="J16" s="26"/>
      <c r="K16" s="26"/>
    </row>
    <row r="17" ht="15" spans="1:11">
      <c r="A17" s="27"/>
      <c r="B17" s="28"/>
      <c r="C17" s="28"/>
      <c r="D17" s="25" t="s">
        <v>38</v>
      </c>
      <c r="E17" s="25">
        <v>1269</v>
      </c>
      <c r="F17" s="26"/>
      <c r="G17" s="26">
        <v>1309</v>
      </c>
      <c r="H17" s="26"/>
      <c r="I17" s="26"/>
      <c r="J17" s="26"/>
      <c r="K17" s="26"/>
    </row>
    <row r="18" ht="15" spans="1:11">
      <c r="A18" s="27"/>
      <c r="B18" s="28"/>
      <c r="C18" s="28"/>
      <c r="D18" s="25" t="s">
        <v>39</v>
      </c>
      <c r="E18" s="25">
        <v>1356</v>
      </c>
      <c r="F18" s="26"/>
      <c r="G18" s="26">
        <v>1399</v>
      </c>
      <c r="H18" s="26"/>
      <c r="I18" s="26"/>
      <c r="J18" s="26"/>
      <c r="K18" s="26"/>
    </row>
    <row r="19" ht="15" spans="1:11">
      <c r="A19" s="27"/>
      <c r="B19" s="28"/>
      <c r="C19" s="28"/>
      <c r="D19" s="25" t="s">
        <v>40</v>
      </c>
      <c r="E19" s="25">
        <v>1230</v>
      </c>
      <c r="F19" s="26"/>
      <c r="G19" s="26">
        <v>1269</v>
      </c>
      <c r="H19" s="26"/>
      <c r="I19" s="26"/>
      <c r="J19" s="26"/>
      <c r="K19" s="26"/>
    </row>
    <row r="20" ht="15" spans="1:11">
      <c r="A20" s="27"/>
      <c r="B20" s="28"/>
      <c r="C20" s="28"/>
      <c r="D20" s="25" t="s">
        <v>41</v>
      </c>
      <c r="E20" s="25">
        <v>1197</v>
      </c>
      <c r="F20" s="26"/>
      <c r="G20" s="26">
        <v>1235</v>
      </c>
      <c r="H20" s="26"/>
      <c r="I20" s="26"/>
      <c r="J20" s="26"/>
      <c r="K20" s="26"/>
    </row>
    <row r="21" ht="15" spans="1:11">
      <c r="A21" s="27"/>
      <c r="B21" s="28"/>
      <c r="C21" s="28"/>
      <c r="D21" s="25" t="s">
        <v>42</v>
      </c>
      <c r="E21" s="25">
        <v>1212</v>
      </c>
      <c r="F21" s="26"/>
      <c r="G21" s="26">
        <v>1251</v>
      </c>
      <c r="H21" s="26"/>
      <c r="I21" s="26"/>
      <c r="J21" s="26"/>
      <c r="K21" s="26"/>
    </row>
    <row r="22" ht="15" spans="1:11">
      <c r="A22" s="29"/>
      <c r="B22" s="30"/>
      <c r="C22" s="30"/>
      <c r="D22" s="25" t="s">
        <v>43</v>
      </c>
      <c r="E22" s="25">
        <v>1773</v>
      </c>
      <c r="F22" s="26"/>
      <c r="G22" s="26">
        <v>1828</v>
      </c>
      <c r="H22" s="26"/>
      <c r="I22" s="26"/>
      <c r="J22" s="26"/>
      <c r="K22" s="26"/>
    </row>
    <row r="23" spans="1:11">
      <c r="A23" s="26" t="s">
        <v>44</v>
      </c>
      <c r="B23" s="26"/>
      <c r="C23" s="26"/>
      <c r="D23" s="26"/>
      <c r="E23" s="26">
        <f>SUM(E8:E22)</f>
        <v>22065</v>
      </c>
      <c r="F23" s="26"/>
      <c r="G23" s="26">
        <f>SUM(G8:G22)</f>
        <v>22760</v>
      </c>
      <c r="H23" s="26">
        <f>SUM(H8:H22)</f>
        <v>1</v>
      </c>
      <c r="I23" s="26"/>
      <c r="J23" s="26">
        <f>SUM(J8:J22)</f>
        <v>24.6</v>
      </c>
      <c r="K23" s="26"/>
    </row>
    <row r="25" spans="1:1">
      <c r="A25" t="s">
        <v>45</v>
      </c>
    </row>
    <row r="27" ht="14.25" spans="1:4">
      <c r="A27" s="31" t="s">
        <v>46</v>
      </c>
      <c r="B27" s="32" t="s">
        <v>18</v>
      </c>
      <c r="C27" s="33" t="s">
        <v>47</v>
      </c>
      <c r="D27" s="31"/>
    </row>
    <row r="28" ht="14.25" spans="1:4">
      <c r="A28" s="34" t="s">
        <v>48</v>
      </c>
      <c r="B28" s="32">
        <v>1947</v>
      </c>
      <c r="C28" s="33">
        <f t="shared" ref="C28:C57" si="0">B28*1.03+1</f>
        <v>2006.41</v>
      </c>
      <c r="D28" s="31" t="s">
        <v>49</v>
      </c>
    </row>
    <row r="29" ht="14.25" spans="1:4">
      <c r="A29" s="35"/>
      <c r="B29" s="32">
        <v>153</v>
      </c>
      <c r="C29" s="33">
        <f t="shared" si="0"/>
        <v>158.59</v>
      </c>
      <c r="D29" s="31" t="s">
        <v>50</v>
      </c>
    </row>
    <row r="30" ht="14.25" spans="1:4">
      <c r="A30" s="34" t="s">
        <v>51</v>
      </c>
      <c r="B30" s="32">
        <v>540</v>
      </c>
      <c r="C30" s="33">
        <f t="shared" si="0"/>
        <v>557.2</v>
      </c>
      <c r="D30" s="31" t="s">
        <v>49</v>
      </c>
    </row>
    <row r="31" ht="14.25" spans="1:4">
      <c r="A31" s="35"/>
      <c r="B31" s="32">
        <v>45</v>
      </c>
      <c r="C31" s="33">
        <f t="shared" si="0"/>
        <v>47.35</v>
      </c>
      <c r="D31" s="31" t="s">
        <v>50</v>
      </c>
    </row>
    <row r="32" ht="14.25" spans="1:4">
      <c r="A32" s="34" t="s">
        <v>52</v>
      </c>
      <c r="B32" s="32">
        <v>1518</v>
      </c>
      <c r="C32" s="33">
        <f t="shared" si="0"/>
        <v>1564.54</v>
      </c>
      <c r="D32" s="31" t="s">
        <v>49</v>
      </c>
    </row>
    <row r="33" ht="14.25" spans="1:4">
      <c r="A33" s="35"/>
      <c r="B33" s="32">
        <v>120</v>
      </c>
      <c r="C33" s="33">
        <f t="shared" si="0"/>
        <v>124.6</v>
      </c>
      <c r="D33" s="31" t="s">
        <v>50</v>
      </c>
    </row>
    <row r="34" ht="14.25" spans="1:4">
      <c r="A34" s="34" t="s">
        <v>53</v>
      </c>
      <c r="B34" s="32">
        <v>1797</v>
      </c>
      <c r="C34" s="33">
        <f t="shared" si="0"/>
        <v>1851.91</v>
      </c>
      <c r="D34" s="31" t="s">
        <v>49</v>
      </c>
    </row>
    <row r="35" ht="14.25" spans="1:4">
      <c r="A35" s="35"/>
      <c r="B35" s="32">
        <v>141</v>
      </c>
      <c r="C35" s="33">
        <f t="shared" si="0"/>
        <v>146.23</v>
      </c>
      <c r="D35" s="31" t="s">
        <v>50</v>
      </c>
    </row>
    <row r="36" ht="14.25" spans="1:4">
      <c r="A36" s="34" t="s">
        <v>54</v>
      </c>
      <c r="B36" s="32">
        <v>1863</v>
      </c>
      <c r="C36" s="33">
        <f t="shared" si="0"/>
        <v>1919.89</v>
      </c>
      <c r="D36" s="31" t="s">
        <v>49</v>
      </c>
    </row>
    <row r="37" ht="14.25" spans="1:4">
      <c r="A37" s="35"/>
      <c r="B37" s="32">
        <v>141</v>
      </c>
      <c r="C37" s="33">
        <f t="shared" si="0"/>
        <v>146.23</v>
      </c>
      <c r="D37" s="31" t="s">
        <v>50</v>
      </c>
    </row>
    <row r="38" ht="14.25" spans="1:4">
      <c r="A38" s="34" t="s">
        <v>55</v>
      </c>
      <c r="B38" s="32">
        <v>1086</v>
      </c>
      <c r="C38" s="33">
        <f t="shared" si="0"/>
        <v>1119.58</v>
      </c>
      <c r="D38" s="31" t="s">
        <v>49</v>
      </c>
    </row>
    <row r="39" ht="14.25" spans="1:4">
      <c r="A39" s="35"/>
      <c r="B39" s="32">
        <v>84</v>
      </c>
      <c r="C39" s="33">
        <f t="shared" si="0"/>
        <v>87.52</v>
      </c>
      <c r="D39" s="31" t="s">
        <v>50</v>
      </c>
    </row>
    <row r="40" ht="14.25" spans="1:4">
      <c r="A40" s="34" t="s">
        <v>56</v>
      </c>
      <c r="B40" s="32">
        <v>1572</v>
      </c>
      <c r="C40" s="33">
        <f t="shared" si="0"/>
        <v>1620.16</v>
      </c>
      <c r="D40" s="31" t="s">
        <v>49</v>
      </c>
    </row>
    <row r="41" ht="14.25" spans="1:4">
      <c r="A41" s="35"/>
      <c r="B41" s="32">
        <v>123</v>
      </c>
      <c r="C41" s="33">
        <f t="shared" si="0"/>
        <v>127.69</v>
      </c>
      <c r="D41" s="31" t="s">
        <v>50</v>
      </c>
    </row>
    <row r="42" ht="14.25" spans="1:4">
      <c r="A42" s="34" t="s">
        <v>57</v>
      </c>
      <c r="B42" s="32">
        <v>1524</v>
      </c>
      <c r="C42" s="33">
        <f t="shared" si="0"/>
        <v>1570.72</v>
      </c>
      <c r="D42" s="31" t="s">
        <v>49</v>
      </c>
    </row>
    <row r="43" ht="14.25" spans="1:4">
      <c r="A43" s="35"/>
      <c r="B43" s="32">
        <v>117</v>
      </c>
      <c r="C43" s="33">
        <f t="shared" si="0"/>
        <v>121.51</v>
      </c>
      <c r="D43" s="31" t="s">
        <v>50</v>
      </c>
    </row>
    <row r="44" ht="14.25" spans="1:4">
      <c r="A44" s="34" t="s">
        <v>58</v>
      </c>
      <c r="B44" s="32">
        <v>1164</v>
      </c>
      <c r="C44" s="33">
        <f t="shared" si="0"/>
        <v>1199.92</v>
      </c>
      <c r="D44" s="31" t="s">
        <v>49</v>
      </c>
    </row>
    <row r="45" ht="14.25" spans="1:4">
      <c r="A45" s="35"/>
      <c r="B45" s="32">
        <v>93</v>
      </c>
      <c r="C45" s="33">
        <f t="shared" si="0"/>
        <v>96.79</v>
      </c>
      <c r="D45" s="31" t="s">
        <v>50</v>
      </c>
    </row>
    <row r="46" ht="14.25" spans="1:4">
      <c r="A46" s="34" t="s">
        <v>59</v>
      </c>
      <c r="B46" s="32">
        <v>1173</v>
      </c>
      <c r="C46" s="33">
        <f t="shared" si="0"/>
        <v>1209.19</v>
      </c>
      <c r="D46" s="31" t="s">
        <v>49</v>
      </c>
    </row>
    <row r="47" ht="14.25" spans="1:4">
      <c r="A47" s="35"/>
      <c r="B47" s="32">
        <v>96</v>
      </c>
      <c r="C47" s="33">
        <f t="shared" si="0"/>
        <v>99.88</v>
      </c>
      <c r="D47" s="31" t="s">
        <v>50</v>
      </c>
    </row>
    <row r="48" ht="14.25" spans="1:4">
      <c r="A48" s="34" t="s">
        <v>60</v>
      </c>
      <c r="B48" s="32">
        <v>1257</v>
      </c>
      <c r="C48" s="33">
        <f t="shared" si="0"/>
        <v>1295.71</v>
      </c>
      <c r="D48" s="31" t="s">
        <v>49</v>
      </c>
    </row>
    <row r="49" ht="14.25" spans="1:4">
      <c r="A49" s="35"/>
      <c r="B49" s="32">
        <v>99</v>
      </c>
      <c r="C49" s="33">
        <f t="shared" si="0"/>
        <v>102.97</v>
      </c>
      <c r="D49" s="31" t="s">
        <v>50</v>
      </c>
    </row>
    <row r="50" ht="14.25" spans="1:4">
      <c r="A50" s="34" t="s">
        <v>61</v>
      </c>
      <c r="B50" s="32">
        <v>1137</v>
      </c>
      <c r="C50" s="33">
        <f t="shared" si="0"/>
        <v>1172.11</v>
      </c>
      <c r="D50" s="31" t="s">
        <v>49</v>
      </c>
    </row>
    <row r="51" ht="14.25" spans="1:4">
      <c r="A51" s="35"/>
      <c r="B51" s="32">
        <v>93</v>
      </c>
      <c r="C51" s="33">
        <f t="shared" si="0"/>
        <v>96.79</v>
      </c>
      <c r="D51" s="31" t="s">
        <v>50</v>
      </c>
    </row>
    <row r="52" ht="14.25" spans="1:4">
      <c r="A52" s="34" t="s">
        <v>62</v>
      </c>
      <c r="B52" s="32">
        <v>1101</v>
      </c>
      <c r="C52" s="33">
        <f t="shared" si="0"/>
        <v>1135.03</v>
      </c>
      <c r="D52" s="31" t="s">
        <v>49</v>
      </c>
    </row>
    <row r="53" ht="14.25" spans="1:4">
      <c r="A53" s="35"/>
      <c r="B53" s="32">
        <v>96</v>
      </c>
      <c r="C53" s="33">
        <f t="shared" si="0"/>
        <v>99.88</v>
      </c>
      <c r="D53" s="31" t="s">
        <v>50</v>
      </c>
    </row>
    <row r="54" ht="14.25" spans="1:4">
      <c r="A54" s="34" t="s">
        <v>63</v>
      </c>
      <c r="B54" s="32">
        <v>1125</v>
      </c>
      <c r="C54" s="33">
        <f t="shared" si="0"/>
        <v>1159.75</v>
      </c>
      <c r="D54" s="31" t="s">
        <v>49</v>
      </c>
    </row>
    <row r="55" ht="14.25" spans="1:4">
      <c r="A55" s="35"/>
      <c r="B55" s="32">
        <v>87</v>
      </c>
      <c r="C55" s="33">
        <f t="shared" si="0"/>
        <v>90.61</v>
      </c>
      <c r="D55" s="31" t="s">
        <v>50</v>
      </c>
    </row>
    <row r="56" ht="14.25" spans="1:4">
      <c r="A56" s="31" t="s">
        <v>64</v>
      </c>
      <c r="B56" s="32">
        <v>1641</v>
      </c>
      <c r="C56" s="33">
        <f t="shared" si="0"/>
        <v>1691.23</v>
      </c>
      <c r="D56" s="31" t="s">
        <v>49</v>
      </c>
    </row>
    <row r="57" ht="14.25" spans="1:4">
      <c r="A57" s="31"/>
      <c r="B57" s="32">
        <v>132</v>
      </c>
      <c r="C57" s="33">
        <f t="shared" si="0"/>
        <v>136.96</v>
      </c>
      <c r="D57" s="31" t="s">
        <v>50</v>
      </c>
    </row>
    <row r="58" ht="14.25" spans="1:4">
      <c r="A58" s="36" t="s">
        <v>44</v>
      </c>
      <c r="B58" s="37">
        <f>SUM(B28:B57)</f>
        <v>22065</v>
      </c>
      <c r="C58" s="38">
        <f>SUM(C28:C57)</f>
        <v>22756.95</v>
      </c>
      <c r="D58" s="36"/>
    </row>
  </sheetData>
  <mergeCells count="26">
    <mergeCell ref="A1:K1"/>
    <mergeCell ref="A2:D2"/>
    <mergeCell ref="E2:K2"/>
    <mergeCell ref="A8:A22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B8:B22"/>
    <mergeCell ref="C8:C22"/>
    <mergeCell ref="H8:H22"/>
    <mergeCell ref="J8:J22"/>
    <mergeCell ref="K8:K22"/>
    <mergeCell ref="A3:D4"/>
    <mergeCell ref="E3:K4"/>
  </mergeCells>
  <pageMargins left="0.7" right="0.7" top="0.75" bottom="0.75" header="0.3" footer="0.3"/>
  <pageSetup paperSize="9" scale="5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2024-10-23T02:47:23Z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88D916474E12437992F6830C11D36355_13</vt:lpwstr>
  </property>
</Properties>
</file>