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<sst xmlns="http://schemas.openxmlformats.org/spreadsheetml/2006/main" count="65" uniqueCount="48">
  <si>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</si>
  <si>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</si>
  <si>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</si>
  <si>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申通772032966460315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</si>
  <si>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</si>
  <si>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</si>
  <si>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</si>
  <si>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</si>
  <si>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</si>
  <si>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</si>
  <si>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</si>
  <si>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</si>
  <si>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</si>
  <si>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</si>
  <si>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</si>
  <si>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</si>
  <si>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</si>
  <si>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</si>
  <si>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</si>
  <si>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</si>
  <si>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</si>
  <si>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</si>
  <si>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</si>
  <si>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</si>
  <si>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</si>
  <si>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P24100527</t>
  </si>
  <si>
    <t xml:space="preserve">21 AULTH09845                                     </t>
  </si>
  <si>
    <t xml:space="preserve">S24100303 </t>
  </si>
  <si>
    <t xml:space="preserve">C2622AX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</si>
  <si>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</si>
  <si>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</si>
  <si>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</si>
  <si>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</si>
  <si>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</si>
  <si>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款号</t>
  </si>
  <si>
    <t>PO号</t>
  </si>
  <si>
    <t>BG115 - SAND</t>
  </si>
  <si>
    <t>XS</t>
  </si>
  <si>
    <t>C2622AX</t>
  </si>
  <si>
    <t>1436718/1436772/1436773</t>
  </si>
  <si>
    <t>S</t>
  </si>
  <si>
    <t>M</t>
  </si>
  <si>
    <t>L</t>
  </si>
  <si>
    <t>XL</t>
  </si>
  <si>
    <t>XXL</t>
  </si>
  <si>
    <t>3XL</t>
  </si>
  <si>
    <t>BK81 - BLACK</t>
  </si>
  <si>
    <t>WT34 - 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</si>
</sst>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E7" sqref="E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45587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4" t="s">
        <v>11</v>
      </c>
      <c r="J6" s="3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5" t="s">
        <v>22</v>
      </c>
      <c r="J7" s="35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4" t="s">
        <v>27</v>
      </c>
      <c r="D8" s="24" t="s">
        <v>28</v>
      </c>
      <c r="E8" s="23">
        <v>2109</v>
      </c>
      <c r="F8" s="23"/>
      <c r="G8" s="23">
        <v>2194</v>
      </c>
      <c r="H8" s="23">
        <v>1</v>
      </c>
      <c r="I8" s="23"/>
      <c r="J8" s="23">
        <v>2.5</v>
      </c>
      <c r="K8" s="23" t="s">
        <v>29</v>
      </c>
    </row>
    <row r="9" spans="1:11">
      <c r="A9" s="23" t="s">
        <v>30</v>
      </c>
      <c r="B9" s="23"/>
      <c r="C9" s="23"/>
      <c r="D9" s="23"/>
      <c r="E9" s="23">
        <f>SUM(E8:E8)</f>
        <v>2109</v>
      </c>
      <c r="F9" s="23"/>
      <c r="G9" s="23">
        <f>SUM(G8:G8)</f>
        <v>2194</v>
      </c>
      <c r="H9" s="23">
        <f>SUM(H8:H8)</f>
        <v>1</v>
      </c>
      <c r="I9" s="23"/>
      <c r="J9" s="23">
        <f>SUM(J8:J8)</f>
        <v>2.5</v>
      </c>
      <c r="K9" s="23"/>
    </row>
    <row r="12" spans="1:6">
      <c r="A12" s="23" t="s">
        <v>31</v>
      </c>
      <c r="B12" s="23" t="s">
        <v>32</v>
      </c>
      <c r="C12" s="25" t="s">
        <v>18</v>
      </c>
      <c r="D12" s="26" t="s">
        <v>33</v>
      </c>
      <c r="E12" s="23" t="s">
        <v>34</v>
      </c>
      <c r="F12" s="23" t="s">
        <v>35</v>
      </c>
    </row>
    <row r="13" ht="15" spans="1:6">
      <c r="A13" s="27" t="s">
        <v>36</v>
      </c>
      <c r="B13" s="28" t="s">
        <v>37</v>
      </c>
      <c r="C13" s="25">
        <v>38.11</v>
      </c>
      <c r="D13" s="26">
        <f t="shared" ref="D13:D33" si="0">C13*1.03+1</f>
        <v>40.2533</v>
      </c>
      <c r="E13" s="27" t="s">
        <v>38</v>
      </c>
      <c r="F13" s="29" t="s">
        <v>39</v>
      </c>
    </row>
    <row r="14" ht="15" spans="1:6">
      <c r="A14" s="30"/>
      <c r="B14" s="28" t="s">
        <v>40</v>
      </c>
      <c r="C14" s="25">
        <v>75.19</v>
      </c>
      <c r="D14" s="26">
        <f t="shared" si="0"/>
        <v>78.4457</v>
      </c>
      <c r="E14" s="30"/>
      <c r="F14" s="31"/>
    </row>
    <row r="15" ht="15" spans="1:6">
      <c r="A15" s="30"/>
      <c r="B15" s="28" t="s">
        <v>41</v>
      </c>
      <c r="C15" s="25">
        <v>151.41</v>
      </c>
      <c r="D15" s="26">
        <f t="shared" si="0"/>
        <v>156.9523</v>
      </c>
      <c r="E15" s="30"/>
      <c r="F15" s="31"/>
    </row>
    <row r="16" ht="15" spans="1:6">
      <c r="A16" s="30"/>
      <c r="B16" s="28" t="s">
        <v>42</v>
      </c>
      <c r="C16" s="25">
        <v>140.08</v>
      </c>
      <c r="D16" s="26">
        <f t="shared" si="0"/>
        <v>145.2824</v>
      </c>
      <c r="E16" s="30"/>
      <c r="F16" s="31"/>
    </row>
    <row r="17" ht="15" spans="1:6">
      <c r="A17" s="30"/>
      <c r="B17" s="28" t="s">
        <v>43</v>
      </c>
      <c r="C17" s="25">
        <v>98.88</v>
      </c>
      <c r="D17" s="26">
        <f t="shared" si="0"/>
        <v>102.8464</v>
      </c>
      <c r="E17" s="30"/>
      <c r="F17" s="31"/>
    </row>
    <row r="18" ht="15" spans="1:6">
      <c r="A18" s="30"/>
      <c r="B18" s="28" t="s">
        <v>44</v>
      </c>
      <c r="C18" s="25">
        <v>60.77</v>
      </c>
      <c r="D18" s="26">
        <f t="shared" si="0"/>
        <v>63.5931</v>
      </c>
      <c r="E18" s="30"/>
      <c r="F18" s="31"/>
    </row>
    <row r="19" ht="15" spans="1:6">
      <c r="A19" s="32"/>
      <c r="B19" s="28" t="s">
        <v>45</v>
      </c>
      <c r="C19" s="25">
        <v>38.11</v>
      </c>
      <c r="D19" s="26">
        <f t="shared" si="0"/>
        <v>40.2533</v>
      </c>
      <c r="E19" s="30"/>
      <c r="F19" s="31"/>
    </row>
    <row r="20" ht="15" spans="1:6">
      <c r="A20" s="27" t="s">
        <v>46</v>
      </c>
      <c r="B20" s="28" t="s">
        <v>37</v>
      </c>
      <c r="C20" s="25">
        <v>48.41</v>
      </c>
      <c r="D20" s="26">
        <f t="shared" si="0"/>
        <v>50.8623</v>
      </c>
      <c r="E20" s="30"/>
      <c r="F20" s="31"/>
    </row>
    <row r="21" ht="15" spans="1:6">
      <c r="A21" s="30"/>
      <c r="B21" s="28" t="s">
        <v>40</v>
      </c>
      <c r="C21" s="25">
        <v>93.73</v>
      </c>
      <c r="D21" s="26">
        <f t="shared" si="0"/>
        <v>97.5419</v>
      </c>
      <c r="E21" s="30"/>
      <c r="F21" s="31"/>
    </row>
    <row r="22" ht="15" spans="1:6">
      <c r="A22" s="30"/>
      <c r="B22" s="28" t="s">
        <v>41</v>
      </c>
      <c r="C22" s="25">
        <v>190.55</v>
      </c>
      <c r="D22" s="26">
        <f t="shared" si="0"/>
        <v>197.2665</v>
      </c>
      <c r="E22" s="30"/>
      <c r="F22" s="31"/>
    </row>
    <row r="23" ht="15" spans="1:6">
      <c r="A23" s="30"/>
      <c r="B23" s="28" t="s">
        <v>42</v>
      </c>
      <c r="C23" s="25">
        <v>179.22</v>
      </c>
      <c r="D23" s="26">
        <f t="shared" si="0"/>
        <v>185.5966</v>
      </c>
      <c r="E23" s="30"/>
      <c r="F23" s="31"/>
    </row>
    <row r="24" ht="15" spans="1:6">
      <c r="A24" s="30"/>
      <c r="B24" s="28" t="s">
        <v>43</v>
      </c>
      <c r="C24" s="25">
        <v>126.69</v>
      </c>
      <c r="D24" s="26">
        <f t="shared" si="0"/>
        <v>131.4907</v>
      </c>
      <c r="E24" s="30"/>
      <c r="F24" s="31"/>
    </row>
    <row r="25" ht="15" spans="1:6">
      <c r="A25" s="30"/>
      <c r="B25" s="28" t="s">
        <v>44</v>
      </c>
      <c r="C25" s="25">
        <v>78.28</v>
      </c>
      <c r="D25" s="26">
        <f t="shared" si="0"/>
        <v>81.6284</v>
      </c>
      <c r="E25" s="30"/>
      <c r="F25" s="31"/>
    </row>
    <row r="26" ht="15" spans="1:6">
      <c r="A26" s="32"/>
      <c r="B26" s="28" t="s">
        <v>45</v>
      </c>
      <c r="C26" s="25">
        <v>48.41</v>
      </c>
      <c r="D26" s="26">
        <f t="shared" si="0"/>
        <v>50.8623</v>
      </c>
      <c r="E26" s="30"/>
      <c r="F26" s="31"/>
    </row>
    <row r="27" ht="15" spans="1:6">
      <c r="A27" s="27" t="s">
        <v>47</v>
      </c>
      <c r="B27" s="28" t="s">
        <v>37</v>
      </c>
      <c r="C27" s="25">
        <v>47.38</v>
      </c>
      <c r="D27" s="26">
        <f t="shared" si="0"/>
        <v>49.8014</v>
      </c>
      <c r="E27" s="30"/>
      <c r="F27" s="31"/>
    </row>
    <row r="28" ht="15" spans="1:6">
      <c r="A28" s="30"/>
      <c r="B28" s="28" t="s">
        <v>40</v>
      </c>
      <c r="C28" s="25">
        <v>92.7</v>
      </c>
      <c r="D28" s="26">
        <f t="shared" si="0"/>
        <v>96.481</v>
      </c>
      <c r="E28" s="30"/>
      <c r="F28" s="31"/>
    </row>
    <row r="29" ht="15" spans="1:6">
      <c r="A29" s="30"/>
      <c r="B29" s="28" t="s">
        <v>41</v>
      </c>
      <c r="C29" s="25">
        <v>187.46</v>
      </c>
      <c r="D29" s="26">
        <f t="shared" si="0"/>
        <v>194.0838</v>
      </c>
      <c r="E29" s="30"/>
      <c r="F29" s="31"/>
    </row>
    <row r="30" ht="15" spans="1:6">
      <c r="A30" s="30"/>
      <c r="B30" s="28" t="s">
        <v>42</v>
      </c>
      <c r="C30" s="25">
        <v>170.98</v>
      </c>
      <c r="D30" s="26">
        <f t="shared" si="0"/>
        <v>177.1094</v>
      </c>
      <c r="E30" s="30"/>
      <c r="F30" s="31"/>
    </row>
    <row r="31" ht="15" spans="1:6">
      <c r="A31" s="30"/>
      <c r="B31" s="28" t="s">
        <v>43</v>
      </c>
      <c r="C31" s="25">
        <v>121.54</v>
      </c>
      <c r="D31" s="26">
        <f t="shared" si="0"/>
        <v>126.1862</v>
      </c>
      <c r="E31" s="30"/>
      <c r="F31" s="31"/>
    </row>
    <row r="32" ht="15" spans="1:6">
      <c r="A32" s="30"/>
      <c r="B32" s="28" t="s">
        <v>44</v>
      </c>
      <c r="C32" s="25">
        <v>74.16</v>
      </c>
      <c r="D32" s="26">
        <f t="shared" si="0"/>
        <v>77.3848</v>
      </c>
      <c r="E32" s="30"/>
      <c r="F32" s="31"/>
    </row>
    <row r="33" ht="15" spans="1:6">
      <c r="A33" s="32"/>
      <c r="B33" s="28" t="s">
        <v>45</v>
      </c>
      <c r="C33" s="25">
        <v>47.38</v>
      </c>
      <c r="D33" s="26">
        <f t="shared" si="0"/>
        <v>49.8014</v>
      </c>
      <c r="E33" s="32"/>
      <c r="F33" s="33"/>
    </row>
    <row r="34" spans="1:6">
      <c r="A34" s="23" t="s">
        <v>30</v>
      </c>
      <c r="B34" s="23"/>
      <c r="C34" s="25">
        <f>SUM(C13:C33)</f>
        <v>2109.44</v>
      </c>
      <c r="D34" s="26">
        <f>SUM(D13:D33)</f>
        <v>2193.7232</v>
      </c>
      <c r="E34" s="23"/>
      <c r="F34" s="23"/>
    </row>
  </sheetData>
  <mergeCells count="10">
    <mergeCell ref="A1:K1"/>
    <mergeCell ref="A2:D2"/>
    <mergeCell ref="E2:K2"/>
    <mergeCell ref="A13:A19"/>
    <mergeCell ref="A20:A26"/>
    <mergeCell ref="A27:A33"/>
    <mergeCell ref="E13:E33"/>
    <mergeCell ref="F13:F3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2024-10-23T02:52:38Z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39C6BEF8ECF1426BBA5CC03E0579420E_13</vt:lpwstr>
  </property>
</Properties>
</file>