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<sst xmlns="http://schemas.openxmlformats.org/spreadsheetml/2006/main" count="62" uniqueCount="50">
  <si>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</si>
  <si>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</si>
  <si>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</si>
  <si>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申通772032943861121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</si>
  <si>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</si>
  <si>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</si>
  <si>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</si>
  <si>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</si>
  <si>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</si>
  <si>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</si>
  <si>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</si>
  <si>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</si>
  <si>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</si>
  <si>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</si>
  <si>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</si>
  <si>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</si>
  <si>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</si>
  <si>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</si>
  <si>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</si>
  <si>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</si>
  <si>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</si>
  <si>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</si>
  <si>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</si>
  <si>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</si>
  <si>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</si>
  <si>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P24100494</t>
  </si>
  <si>
    <t xml:space="preserve">21 AULTH09845                                     </t>
  </si>
  <si>
    <t xml:space="preserve">S24100288 </t>
  </si>
  <si>
    <t xml:space="preserve">E1351AX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</si>
  <si>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</si>
  <si>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</si>
  <si>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</si>
  <si>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</si>
  <si>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</si>
  <si>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</si>
  <si>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款号</t>
  </si>
  <si>
    <t>PO号</t>
  </si>
  <si>
    <t>BK81 - BLACK</t>
  </si>
  <si>
    <t>XS</t>
  </si>
  <si>
    <t>E1351AX</t>
  </si>
  <si>
    <t>1452044/1452085</t>
  </si>
  <si>
    <t>有价格</t>
  </si>
  <si>
    <t>S</t>
  </si>
  <si>
    <t>M</t>
  </si>
  <si>
    <t>L</t>
  </si>
  <si>
    <t>XL</t>
  </si>
  <si>
    <t>XXL</t>
  </si>
  <si>
    <t>3XL</t>
  </si>
  <si>
    <t>GR453 - LT.GREY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</si>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</sst>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982</v>
      </c>
      <c r="F8" s="26"/>
      <c r="G8" s="26">
        <v>1025</v>
      </c>
      <c r="H8" s="26">
        <v>1</v>
      </c>
      <c r="I8" s="26"/>
      <c r="J8" s="26">
        <v>1.6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334</v>
      </c>
      <c r="F9" s="26"/>
      <c r="G9" s="26">
        <v>344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1316</v>
      </c>
      <c r="F10" s="26"/>
      <c r="G10" s="26">
        <f>SUM(G8:G9)</f>
        <v>1369</v>
      </c>
      <c r="H10" s="26">
        <f>SUM(H8:H9)</f>
        <v>1</v>
      </c>
      <c r="I10" s="26"/>
      <c r="J10" s="26">
        <f>SUM(J8:J9)</f>
        <v>1.6</v>
      </c>
      <c r="K10" s="26"/>
    </row>
    <row r="13" spans="1:7">
      <c r="A13" s="29" t="s">
        <v>32</v>
      </c>
      <c r="B13" s="29" t="s">
        <v>33</v>
      </c>
      <c r="C13" s="30" t="s">
        <v>18</v>
      </c>
      <c r="D13" s="31" t="s">
        <v>34</v>
      </c>
      <c r="E13" s="29" t="s">
        <v>35</v>
      </c>
      <c r="F13" s="29" t="s">
        <v>36</v>
      </c>
      <c r="G13" s="29"/>
    </row>
    <row r="14" ht="15" spans="1:7">
      <c r="A14" s="32" t="s">
        <v>37</v>
      </c>
      <c r="B14" s="33" t="s">
        <v>38</v>
      </c>
      <c r="C14" s="30">
        <v>28.84</v>
      </c>
      <c r="D14" s="31">
        <f t="shared" ref="D14:D27" si="0">C14*1.03+1</f>
        <v>30.7052</v>
      </c>
      <c r="E14" s="34" t="s">
        <v>39</v>
      </c>
      <c r="F14" s="35" t="s">
        <v>40</v>
      </c>
      <c r="G14" s="36" t="s">
        <v>41</v>
      </c>
    </row>
    <row r="15" ht="15" spans="1:7">
      <c r="A15" s="37"/>
      <c r="B15" s="33" t="s">
        <v>42</v>
      </c>
      <c r="C15" s="30">
        <v>90.64</v>
      </c>
      <c r="D15" s="31">
        <f t="shared" si="0"/>
        <v>94.3592</v>
      </c>
      <c r="E15" s="38"/>
      <c r="F15" s="39"/>
      <c r="G15" s="40"/>
    </row>
    <row r="16" ht="15" spans="1:7">
      <c r="A16" s="37"/>
      <c r="B16" s="33" t="s">
        <v>43</v>
      </c>
      <c r="C16" s="30">
        <v>119.48</v>
      </c>
      <c r="D16" s="31">
        <f t="shared" si="0"/>
        <v>124.0644</v>
      </c>
      <c r="E16" s="38"/>
      <c r="F16" s="39"/>
      <c r="G16" s="40"/>
    </row>
    <row r="17" ht="15" spans="1:7">
      <c r="A17" s="37"/>
      <c r="B17" s="33" t="s">
        <v>44</v>
      </c>
      <c r="C17" s="30">
        <v>90.64</v>
      </c>
      <c r="D17" s="31">
        <f t="shared" si="0"/>
        <v>94.3592</v>
      </c>
      <c r="E17" s="38"/>
      <c r="F17" s="39"/>
      <c r="G17" s="40"/>
    </row>
    <row r="18" ht="15" spans="1:7">
      <c r="A18" s="37"/>
      <c r="B18" s="33" t="s">
        <v>45</v>
      </c>
      <c r="C18" s="30">
        <v>90.64</v>
      </c>
      <c r="D18" s="31">
        <f t="shared" si="0"/>
        <v>94.3592</v>
      </c>
      <c r="E18" s="38"/>
      <c r="F18" s="39"/>
      <c r="G18" s="40"/>
    </row>
    <row r="19" ht="15" spans="1:7">
      <c r="A19" s="37"/>
      <c r="B19" s="33" t="s">
        <v>46</v>
      </c>
      <c r="C19" s="30">
        <v>90.64</v>
      </c>
      <c r="D19" s="31">
        <f t="shared" si="0"/>
        <v>94.3592</v>
      </c>
      <c r="E19" s="38"/>
      <c r="F19" s="39"/>
      <c r="G19" s="40"/>
    </row>
    <row r="20" ht="15" spans="1:7">
      <c r="A20" s="41"/>
      <c r="B20" s="33" t="s">
        <v>47</v>
      </c>
      <c r="C20" s="30">
        <v>28.84</v>
      </c>
      <c r="D20" s="31">
        <f t="shared" si="0"/>
        <v>30.7052</v>
      </c>
      <c r="E20" s="38"/>
      <c r="F20" s="42"/>
      <c r="G20" s="43"/>
    </row>
    <row r="21" ht="15" spans="1:7">
      <c r="A21" s="32" t="s">
        <v>48</v>
      </c>
      <c r="B21" s="33" t="s">
        <v>38</v>
      </c>
      <c r="C21" s="30">
        <v>23.69</v>
      </c>
      <c r="D21" s="31">
        <f t="shared" si="0"/>
        <v>25.4007</v>
      </c>
      <c r="E21" s="38"/>
      <c r="F21" s="35" t="s">
        <v>40</v>
      </c>
      <c r="G21" s="36" t="s">
        <v>41</v>
      </c>
    </row>
    <row r="22" ht="15" spans="1:7">
      <c r="A22" s="37"/>
      <c r="B22" s="33" t="s">
        <v>42</v>
      </c>
      <c r="C22" s="30">
        <v>74.16</v>
      </c>
      <c r="D22" s="31">
        <f t="shared" si="0"/>
        <v>77.3848</v>
      </c>
      <c r="E22" s="38"/>
      <c r="F22" s="39"/>
      <c r="G22" s="40"/>
    </row>
    <row r="23" ht="15" spans="1:7">
      <c r="A23" s="37"/>
      <c r="B23" s="33" t="s">
        <v>43</v>
      </c>
      <c r="C23" s="30">
        <v>97.85</v>
      </c>
      <c r="D23" s="31">
        <f t="shared" si="0"/>
        <v>101.7855</v>
      </c>
      <c r="E23" s="38"/>
      <c r="F23" s="39"/>
      <c r="G23" s="40"/>
    </row>
    <row r="24" ht="15" spans="1:7">
      <c r="A24" s="37"/>
      <c r="B24" s="33" t="s">
        <v>44</v>
      </c>
      <c r="C24" s="30">
        <v>74.16</v>
      </c>
      <c r="D24" s="31">
        <f t="shared" si="0"/>
        <v>77.3848</v>
      </c>
      <c r="E24" s="38"/>
      <c r="F24" s="39"/>
      <c r="G24" s="40"/>
    </row>
    <row r="25" ht="15" spans="1:7">
      <c r="A25" s="37"/>
      <c r="B25" s="33" t="s">
        <v>45</v>
      </c>
      <c r="C25" s="30">
        <v>74.16</v>
      </c>
      <c r="D25" s="31">
        <f t="shared" si="0"/>
        <v>77.3848</v>
      </c>
      <c r="E25" s="38"/>
      <c r="F25" s="39"/>
      <c r="G25" s="40"/>
    </row>
    <row r="26" ht="15" spans="1:7">
      <c r="A26" s="37"/>
      <c r="B26" s="33" t="s">
        <v>46</v>
      </c>
      <c r="C26" s="30">
        <v>74.16</v>
      </c>
      <c r="D26" s="31">
        <f t="shared" si="0"/>
        <v>77.3848</v>
      </c>
      <c r="E26" s="38"/>
      <c r="F26" s="39"/>
      <c r="G26" s="40"/>
    </row>
    <row r="27" ht="15" spans="1:7">
      <c r="A27" s="41"/>
      <c r="B27" s="33" t="s">
        <v>47</v>
      </c>
      <c r="C27" s="30">
        <v>23.69</v>
      </c>
      <c r="D27" s="31">
        <f t="shared" si="0"/>
        <v>25.4007</v>
      </c>
      <c r="E27" s="44"/>
      <c r="F27" s="42"/>
      <c r="G27" s="43"/>
    </row>
    <row r="28" spans="1:7">
      <c r="A28" s="29" t="s">
        <v>31</v>
      </c>
      <c r="B28" s="29"/>
      <c r="C28" s="30">
        <f>SUM(C14:C27)</f>
        <v>981.59</v>
      </c>
      <c r="D28" s="31">
        <f>SUM(D14:D27)</f>
        <v>1025.0377</v>
      </c>
      <c r="E28" s="29"/>
      <c r="F28" s="29"/>
      <c r="G28" s="29"/>
    </row>
    <row r="29" spans="3:4">
      <c r="C29" s="45"/>
      <c r="D29" s="45"/>
    </row>
    <row r="30" spans="3:4">
      <c r="C30" s="45"/>
      <c r="D30" s="45"/>
    </row>
    <row r="31" ht="15" spans="1:6">
      <c r="A31" s="29" t="s">
        <v>49</v>
      </c>
      <c r="B31" s="29"/>
      <c r="C31" s="30">
        <v>334</v>
      </c>
      <c r="D31" s="31">
        <f>C31*1.03</f>
        <v>344.02</v>
      </c>
      <c r="E31" s="29"/>
      <c r="F31" s="33">
        <v>1452084</v>
      </c>
    </row>
  </sheetData>
  <mergeCells count="18">
    <mergeCell ref="A1:K1"/>
    <mergeCell ref="A2:D2"/>
    <mergeCell ref="E2:K2"/>
    <mergeCell ref="A8:A9"/>
    <mergeCell ref="A14:A20"/>
    <mergeCell ref="A21:A27"/>
    <mergeCell ref="C8:C9"/>
    <mergeCell ref="D8:D9"/>
    <mergeCell ref="E14:E27"/>
    <mergeCell ref="F14:F20"/>
    <mergeCell ref="F21:F27"/>
    <mergeCell ref="G14:G20"/>
    <mergeCell ref="G21:G2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2024-10-22T08:05:51Z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3B428B0E8F0B43A4989FC9024476F3DA_13</vt:lpwstr>
  </property>
</Properties>
</file>