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9"/>
  <c r="G8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G22"/>
  <c r="H22" s="1"/>
  <c r="G23"/>
  <c r="H23" s="1"/>
  <c r="G24"/>
  <c r="H24"/>
  <c r="G25"/>
  <c r="H25" s="1"/>
  <c r="G26"/>
  <c r="H26" s="1"/>
  <c r="G27"/>
  <c r="H27" s="1"/>
  <c r="G28"/>
  <c r="H28"/>
  <c r="G29"/>
  <c r="H29" s="1"/>
  <c r="G30"/>
  <c r="H30" s="1"/>
  <c r="G31"/>
  <c r="H31" s="1"/>
  <c r="G32"/>
  <c r="H32"/>
  <c r="H7"/>
  <c r="G7"/>
</calcChain>
</file>

<file path=xl/sharedStrings.xml><?xml version="1.0" encoding="utf-8"?>
<sst xmlns="http://schemas.openxmlformats.org/spreadsheetml/2006/main" count="83" uniqueCount="50">
  <si>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</si>
  <si>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</si>
  <si>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</si>
  <si>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</si>
  <si>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</si>
  <si>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</si>
  <si>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</si>
  <si>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</si>
  <si>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</si>
  <si>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</si>
  <si>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</si>
  <si>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</si>
  <si>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</si>
  <si>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</si>
  <si>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</si>
  <si>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</si>
  <si>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</si>
  <si>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</si>
  <si>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</si>
  <si>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</si>
  <si>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</si>
  <si>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</si>
  <si>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</si>
  <si>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6" type="noConversion"/>
  </si>
  <si>
    <t>客户款号</t>
    <phoneticPr fontId="13" type="noConversion"/>
  </si>
  <si>
    <t>品名</t>
    <phoneticPr fontId="13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</si>
  <si>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</si>
  <si>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t>（</t>
    </r>
    <r>
      <rPr>
        <b/>
        <sz val="20"/>
        <color indexed="8"/>
        <rFont val="Calibri"/>
        <family val="3"/>
        <charset val="134"/>
      </rPr>
      <t>Recall Packaging Delivery List</t>
    </r>
    <r>
      <rPr>
        <b/>
        <sz val="20"/>
        <color indexed="8"/>
        <rFont val="宋体"/>
        <family val="3"/>
        <charset val="134"/>
      </rPr>
      <t>）</t>
    </r>
  </si>
  <si>
    <t>SF 1539223693384</t>
    <phoneticPr fontId="16" type="noConversion"/>
  </si>
  <si>
    <r>
      <t xml:space="preserve">P24100377           </t>
    </r>
    <r>
      <rPr>
        <sz val="11"/>
        <color theme="1"/>
        <rFont val="宋体"/>
        <family val="3"/>
        <charset val="134"/>
        <scheme val="minor"/>
      </rPr>
      <t xml:space="preserve">//S24100226 </t>
    </r>
    <phoneticPr fontId="16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</si>
  <si>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6" type="noConversion"/>
  </si>
  <si>
    <t>E0905AX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</si>
  <si>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</si>
  <si>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</si>
  <si>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</si>
  <si>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</si>
  <si>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</si>
  <si>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</si>
  <si>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</si>
  <si>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</si>
  <si>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</si>
  <si>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</si>
  <si>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</si>
  <si>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</si>
  <si>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</si>
  <si>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TOPTAN-5</t>
  </si>
  <si>
    <t>TOPTAN-7</t>
  </si>
  <si>
    <t>KAZAKHSTAN</t>
  </si>
  <si>
    <t>AZERBAIJAN</t>
  </si>
  <si>
    <t>LEBANON</t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</si>
</sst>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0_);[Red]\(0\)"/>
    <numFmt numFmtId="178" formatCode="[DBNum1][$-804]yyyy&quot;年&quot;m&quot;月&quot;d&quot;日&quot;;@"/>
    <numFmt numFmtId="185" formatCode="0_ 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8" fontId="0" fillId="0" borderId="0">
      <alignment vertical="center"/>
    </xf>
    <xf numFmtId="178" fontId="7" fillId="0" borderId="0"/>
    <xf numFmtId="178" fontId="8" fillId="0" borderId="0"/>
    <xf numFmtId="178" fontId="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8" fillId="0" borderId="0"/>
    <xf numFmtId="178" fontId="20" fillId="0" borderId="0">
      <alignment vertical="center"/>
    </xf>
  </cellStyleXfs>
  <cellXfs count="31">
    <xf numFmtId="178" fontId="0" fillId="0" borderId="0" xfId="0">
      <alignment vertical="center"/>
    </xf>
    <xf numFmtId="178" fontId="0" fillId="2" borderId="0" xfId="0" applyFill="1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5" fontId="10" fillId="2" borderId="1" xfId="3" applyNumberFormat="1" applyFont="1" applyFill="1" applyBorder="1" applyAlignment="1">
      <alignment horizontal="center" vertical="center" wrapText="1"/>
    </xf>
    <xf numFmtId="178" fontId="3" fillId="2" borderId="1" xfId="0" applyFont="1" applyFill="1" applyBorder="1" applyAlignment="1">
      <alignment horizontal="center" vertical="center"/>
    </xf>
    <xf numFmtId="178" fontId="5" fillId="2" borderId="1" xfId="0" applyFont="1" applyFill="1" applyBorder="1" applyAlignment="1">
      <alignment horizontal="center" vertical="center"/>
    </xf>
    <xf numFmtId="178" fontId="5" fillId="2" borderId="1" xfId="3" applyFont="1" applyFill="1" applyBorder="1" applyAlignment="1">
      <alignment horizontal="center" vertical="center" wrapText="1"/>
    </xf>
    <xf numFmtId="177" fontId="5" fillId="2" borderId="1" xfId="3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78" fontId="6" fillId="2" borderId="1" xfId="2" applyNumberFormat="1" applyFont="1" applyFill="1" applyBorder="1" applyAlignment="1">
      <alignment horizontal="center" vertical="center" wrapText="1"/>
    </xf>
    <xf numFmtId="178" fontId="10" fillId="2" borderId="1" xfId="3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178" fontId="1" fillId="2" borderId="1" xfId="0" applyFont="1" applyFill="1" applyBorder="1" applyAlignment="1">
      <alignment horizontal="right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78" fontId="0" fillId="0" borderId="0" xfId="0" applyNumberFormat="1" applyFill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78" fontId="1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178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8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1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85" fontId="0" fillId="0" borderId="1" xfId="0" applyNumberFormat="1" applyFill="1" applyBorder="1">
      <alignment vertical="center"/>
    </xf>
    <xf numFmtId="185" fontId="0" fillId="0" borderId="1" xfId="0" applyNumberFormat="1" applyBorder="1">
      <alignment vertical="center"/>
    </xf>
    <xf numFmtId="0" fontId="0" fillId="0" borderId="0" xfId="0" applyNumberFormat="1" applyFill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1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1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1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1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2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3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3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3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4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4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4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5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6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6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6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7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8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48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8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49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0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0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1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1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1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2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3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3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3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4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4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5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5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6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6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6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7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1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2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8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58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8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59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0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0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0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1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1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19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0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1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2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3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4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5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7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8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29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0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1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2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3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4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5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3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3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8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39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0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1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2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4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5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6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7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8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49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0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5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5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3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4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5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6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7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8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59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1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2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3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5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6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7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8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69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7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7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2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3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4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5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6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7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8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79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0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2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3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4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8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68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7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8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89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0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1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2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3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4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5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6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7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8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699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0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1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2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3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0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0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6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8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09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0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1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2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3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4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5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6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7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18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1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2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1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3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4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5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6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7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29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0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1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2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3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4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5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6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37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3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3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0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1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2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3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4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5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6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7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8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49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0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1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2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5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5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5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6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7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8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59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1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2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3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4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5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6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7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8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69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0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1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7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7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4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5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6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8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79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0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1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2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3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4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5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6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8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78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8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79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0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0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0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1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2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2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2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3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4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4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4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5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5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5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6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7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7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7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8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8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89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89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0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0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0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1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1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2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2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2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2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3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4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4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4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5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5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59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0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1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2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3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4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5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6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7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8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69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0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1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2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3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4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5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7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7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8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79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0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1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2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3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4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5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6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8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89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0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9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99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3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4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5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6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7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8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999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0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1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2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3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4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5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6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7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8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09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1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1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2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4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5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6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7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8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19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0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1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2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3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4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2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2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7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29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0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1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2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3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4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5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6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7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8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39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0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1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2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3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4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4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6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7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8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49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0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1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2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3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4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5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6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7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58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5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6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1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2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3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4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5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6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7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69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0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1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2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3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4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5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6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77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7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7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0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1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2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4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5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6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7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8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0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1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2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9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09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5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6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7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8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099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0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1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2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3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4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5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6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7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8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09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0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1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1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1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4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5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6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7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8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19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0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2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3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4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5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6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2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2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2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3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4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4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4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6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6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6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7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8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8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8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9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19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19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0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1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1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1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2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2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3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3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4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4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4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5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2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6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6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5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6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7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8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69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0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1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2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3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4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5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7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8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79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0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1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8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8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4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5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6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7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8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89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0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1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2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4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5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6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9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29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299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0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1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3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4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5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6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7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8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09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0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1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2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3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4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5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1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1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8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19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0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1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2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3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4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5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6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7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8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29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0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3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3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3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4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5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6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7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8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39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0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1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2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3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4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5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6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7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8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49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5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5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4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6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6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7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8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69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0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1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3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4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5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6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7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79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0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1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2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3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8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8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6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7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8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0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1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2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3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4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5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6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7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398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39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0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1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2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3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4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5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6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7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8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09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1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2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3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4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5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6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17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18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1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0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1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2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3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4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5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6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7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8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29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0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1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2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33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3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5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7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8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39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0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1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2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3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4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5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6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7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8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49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0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1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52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5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4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5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6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7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8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59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0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1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2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3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4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6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67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6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69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0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1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2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3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5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6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7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8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79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0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1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2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3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4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5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86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487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8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89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0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2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3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4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5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6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7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8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499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0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01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02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3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4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5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6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7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8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09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0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1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3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4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5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6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7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8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19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20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21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2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3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4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5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6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7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8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29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0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1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2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3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4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35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36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7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8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39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0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1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2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3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5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6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7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8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49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0" name="Text Box 4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1" name="Text Box 4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2" name="Text Box 5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3" name="Text Box 5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54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55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6" name="Text Box 2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7" name="Text Box 2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8" name="Text Box 23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59" name="Text Box 24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0" name="Text Box 2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2" name="Text Box 27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3" name="Text Box 28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4" name="Text Box 29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5" name="Text Box 30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6" name="Text Box 31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68" name="Text Box 45"/>
        <xdr:cNvSpPr txBox="1">
          <a:spLocks noChangeArrowheads="1"/>
        </xdr:cNvSpPr>
      </xdr:nvSpPr>
      <xdr:spPr bwMode="auto">
        <a:xfrm>
          <a:off x="1352550" y="1495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69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70" name="Text Box 57"/>
        <xdr:cNvSpPr txBox="1">
          <a:spLocks noChangeArrowheads="1"/>
        </xdr:cNvSpPr>
      </xdr:nvSpPr>
      <xdr:spPr bwMode="auto">
        <a:xfrm>
          <a:off x="904875" y="1495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1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2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3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4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5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6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7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8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79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0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1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2" name="Text Box 3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3" name="Text Box 4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4" name="Text Box 4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5" name="Text Box 4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6" name="Text Box 5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87" name="Text Box 5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88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589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0" name="Text Box 2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1" name="Text Box 22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2" name="Text Box 23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3" name="Text Box 24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4" name="Text Box 25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5" name="Text Box 26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6" name="Text Box 27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7" name="Text Box 28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8" name="Text Box 29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599" name="Text Box 30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2600" name="Text Box 31"/>
        <xdr:cNvSpPr txBox="1">
          <a:spLocks noChangeArrowheads="1"/>
        </xdr:cNvSpPr>
      </xdr:nvSpPr>
      <xdr:spPr bwMode="auto">
        <a:xfrm>
          <a:off x="1352550" y="33432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438150</xdr:colOff>
      <xdr:row>9</xdr:row>
      <xdr:rowOff>142875</xdr:rowOff>
    </xdr:from>
    <xdr:to>
      <xdr:col>2</xdr:col>
      <xdr:colOff>85725</xdr:colOff>
      <xdr:row>10</xdr:row>
      <xdr:rowOff>180975</xdr:rowOff>
    </xdr:to>
    <xdr:sp macro="" textlink="">
      <xdr:nvSpPr>
        <xdr:cNvPr id="2602" name="Text Box 45"/>
        <xdr:cNvSpPr txBox="1">
          <a:spLocks noChangeArrowheads="1"/>
        </xdr:cNvSpPr>
      </xdr:nvSpPr>
      <xdr:spPr bwMode="auto">
        <a:xfrm>
          <a:off x="1343025" y="2352675"/>
          <a:ext cx="238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603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2604" name="Text Box 57"/>
        <xdr:cNvSpPr txBox="1">
          <a:spLocks noChangeArrowheads="1"/>
        </xdr:cNvSpPr>
      </xdr:nvSpPr>
      <xdr:spPr bwMode="auto">
        <a:xfrm>
          <a:off x="904875" y="33432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L33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15" customWidth="1"/>
    <col min="7" max="7" width="11.125" customWidth="1"/>
    <col min="8" max="8" width="9.25" customWidth="1"/>
    <col min="9" max="12" width="9" style="17"/>
  </cols>
  <sheetData>
    <row r="1" spans="1:12" ht="26.2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6.2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" customHeight="1">
      <c r="A3" s="18"/>
      <c r="B3" s="18"/>
      <c r="C3" s="18"/>
      <c r="D3" s="13" t="s">
        <v>0</v>
      </c>
      <c r="E3" s="21">
        <v>45586</v>
      </c>
      <c r="F3" s="21"/>
      <c r="G3" s="19"/>
      <c r="H3" s="19"/>
      <c r="I3" s="19"/>
      <c r="J3" s="19"/>
      <c r="K3" s="19"/>
      <c r="L3" s="19"/>
    </row>
    <row r="4" spans="1:12" ht="15">
      <c r="A4" s="4"/>
      <c r="B4" s="18"/>
      <c r="C4" s="22" t="s">
        <v>1</v>
      </c>
      <c r="D4" s="22"/>
      <c r="E4" s="23" t="s">
        <v>28</v>
      </c>
      <c r="F4" s="23"/>
      <c r="G4" s="19"/>
      <c r="H4" s="19"/>
      <c r="I4" s="19"/>
      <c r="J4" s="19"/>
      <c r="K4" s="19"/>
      <c r="L4" s="19"/>
    </row>
    <row r="5" spans="1:12" ht="25.5">
      <c r="A5" s="5" t="s">
        <v>22</v>
      </c>
      <c r="B5" s="6" t="s">
        <v>18</v>
      </c>
      <c r="C5" s="6" t="s">
        <v>19</v>
      </c>
      <c r="D5" s="2" t="s">
        <v>20</v>
      </c>
      <c r="E5" s="2" t="s">
        <v>2</v>
      </c>
      <c r="F5" s="14" t="s">
        <v>3</v>
      </c>
      <c r="G5" s="7" t="s">
        <v>4</v>
      </c>
      <c r="H5" s="7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1:12" ht="25.5">
      <c r="A6" s="9" t="s">
        <v>23</v>
      </c>
      <c r="B6" s="10" t="s">
        <v>21</v>
      </c>
      <c r="C6" s="11" t="s">
        <v>24</v>
      </c>
      <c r="D6" s="3" t="s">
        <v>25</v>
      </c>
      <c r="E6" s="18" t="s">
        <v>17</v>
      </c>
      <c r="F6" s="14" t="s">
        <v>10</v>
      </c>
      <c r="G6" s="7" t="s">
        <v>11</v>
      </c>
      <c r="H6" s="7" t="s">
        <v>12</v>
      </c>
      <c r="I6" s="12" t="s">
        <v>13</v>
      </c>
      <c r="J6" s="8" t="s">
        <v>14</v>
      </c>
      <c r="K6" s="8" t="s">
        <v>15</v>
      </c>
      <c r="L6" s="8" t="s">
        <v>16</v>
      </c>
    </row>
    <row r="7" spans="1:12" ht="15" customHeight="1">
      <c r="A7" s="24" t="s">
        <v>29</v>
      </c>
      <c r="B7" s="25" t="s">
        <v>30</v>
      </c>
      <c r="C7" s="26" t="s">
        <v>31</v>
      </c>
      <c r="D7" s="26">
        <v>1475452</v>
      </c>
      <c r="E7" s="26" t="s">
        <v>32</v>
      </c>
      <c r="F7" s="27">
        <v>8</v>
      </c>
      <c r="G7" s="28">
        <f>F7*0.03</f>
        <v>0.24</v>
      </c>
      <c r="H7" s="29">
        <f>SUM(F7:G7)</f>
        <v>8.24</v>
      </c>
      <c r="I7" s="16"/>
      <c r="J7" s="16"/>
      <c r="K7" s="16"/>
      <c r="L7" s="16"/>
    </row>
    <row r="8" spans="1:12" ht="15">
      <c r="A8" s="24"/>
      <c r="B8" s="25"/>
      <c r="C8" s="26" t="s">
        <v>31</v>
      </c>
      <c r="D8" s="26">
        <v>1478555</v>
      </c>
      <c r="E8" s="26" t="s">
        <v>32</v>
      </c>
      <c r="F8" s="27">
        <v>4</v>
      </c>
      <c r="G8" s="28">
        <f t="shared" ref="G8:G32" si="0">F8*0.03</f>
        <v>0.12</v>
      </c>
      <c r="H8" s="29">
        <f t="shared" ref="H8:H32" si="1">SUM(F8:G8)</f>
        <v>4.12</v>
      </c>
      <c r="I8" s="16"/>
      <c r="J8" s="16"/>
      <c r="K8" s="16"/>
      <c r="L8" s="16"/>
    </row>
    <row r="9" spans="1:12" ht="15">
      <c r="A9" s="24"/>
      <c r="B9" s="25"/>
      <c r="C9" s="26" t="s">
        <v>31</v>
      </c>
      <c r="D9" s="26">
        <v>1475453</v>
      </c>
      <c r="E9" s="26" t="s">
        <v>33</v>
      </c>
      <c r="F9" s="27">
        <v>14</v>
      </c>
      <c r="G9" s="28">
        <f t="shared" si="0"/>
        <v>0.42</v>
      </c>
      <c r="H9" s="29">
        <f t="shared" si="1"/>
        <v>14.42</v>
      </c>
      <c r="I9" s="16"/>
      <c r="J9" s="16"/>
      <c r="K9" s="16"/>
      <c r="L9" s="16"/>
    </row>
    <row r="10" spans="1:12" ht="15">
      <c r="A10" s="24"/>
      <c r="B10" s="25"/>
      <c r="C10" s="26" t="s">
        <v>31</v>
      </c>
      <c r="D10" s="26">
        <v>1478557</v>
      </c>
      <c r="E10" s="26" t="s">
        <v>33</v>
      </c>
      <c r="F10" s="27">
        <v>11</v>
      </c>
      <c r="G10" s="28">
        <f t="shared" si="0"/>
        <v>0.32999999999999996</v>
      </c>
      <c r="H10" s="29">
        <f t="shared" si="1"/>
        <v>11.33</v>
      </c>
      <c r="I10" s="16"/>
      <c r="J10" s="16"/>
      <c r="K10" s="16"/>
      <c r="L10" s="16"/>
    </row>
    <row r="11" spans="1:12" ht="15">
      <c r="A11" s="24"/>
      <c r="B11" s="25"/>
      <c r="C11" s="26" t="s">
        <v>31</v>
      </c>
      <c r="D11" s="26">
        <v>1475454</v>
      </c>
      <c r="E11" s="26" t="s">
        <v>34</v>
      </c>
      <c r="F11" s="27">
        <v>42</v>
      </c>
      <c r="G11" s="28">
        <f t="shared" si="0"/>
        <v>1.26</v>
      </c>
      <c r="H11" s="29">
        <f t="shared" si="1"/>
        <v>43.26</v>
      </c>
      <c r="I11" s="16"/>
      <c r="J11" s="16"/>
      <c r="K11" s="16"/>
      <c r="L11" s="16"/>
    </row>
    <row r="12" spans="1:12" ht="15">
      <c r="A12" s="24"/>
      <c r="B12" s="25"/>
      <c r="C12" s="26" t="s">
        <v>31</v>
      </c>
      <c r="D12" s="26">
        <v>1483162</v>
      </c>
      <c r="E12" s="26" t="s">
        <v>34</v>
      </c>
      <c r="F12" s="27">
        <v>24</v>
      </c>
      <c r="G12" s="28">
        <f t="shared" si="0"/>
        <v>0.72</v>
      </c>
      <c r="H12" s="29">
        <f t="shared" si="1"/>
        <v>24.72</v>
      </c>
      <c r="I12" s="16"/>
      <c r="J12" s="16"/>
      <c r="K12" s="16"/>
      <c r="L12" s="16"/>
    </row>
    <row r="13" spans="1:12" ht="15">
      <c r="A13" s="24"/>
      <c r="B13" s="25"/>
      <c r="C13" s="26" t="s">
        <v>31</v>
      </c>
      <c r="D13" s="26">
        <v>1475455</v>
      </c>
      <c r="E13" s="26" t="s">
        <v>35</v>
      </c>
      <c r="F13" s="27">
        <v>9</v>
      </c>
      <c r="G13" s="28">
        <f t="shared" si="0"/>
        <v>0.27</v>
      </c>
      <c r="H13" s="29">
        <f t="shared" si="1"/>
        <v>9.27</v>
      </c>
      <c r="I13" s="16"/>
      <c r="J13" s="16"/>
      <c r="K13" s="16"/>
      <c r="L13" s="16"/>
    </row>
    <row r="14" spans="1:12" ht="15">
      <c r="A14" s="24"/>
      <c r="B14" s="25"/>
      <c r="C14" s="26" t="s">
        <v>31</v>
      </c>
      <c r="D14" s="26">
        <v>1483163</v>
      </c>
      <c r="E14" s="26" t="s">
        <v>35</v>
      </c>
      <c r="F14" s="27">
        <v>5</v>
      </c>
      <c r="G14" s="28">
        <f t="shared" si="0"/>
        <v>0.15</v>
      </c>
      <c r="H14" s="29">
        <f t="shared" si="1"/>
        <v>5.15</v>
      </c>
      <c r="I14" s="16"/>
      <c r="J14" s="16"/>
      <c r="K14" s="16"/>
      <c r="L14" s="16"/>
    </row>
    <row r="15" spans="1:12" ht="15">
      <c r="A15" s="24"/>
      <c r="B15" s="25"/>
      <c r="C15" s="26" t="s">
        <v>31</v>
      </c>
      <c r="D15" s="26">
        <v>1475456</v>
      </c>
      <c r="E15" s="26" t="s">
        <v>36</v>
      </c>
      <c r="F15" s="27">
        <v>8</v>
      </c>
      <c r="G15" s="28">
        <f t="shared" si="0"/>
        <v>0.24</v>
      </c>
      <c r="H15" s="29">
        <f t="shared" si="1"/>
        <v>8.24</v>
      </c>
      <c r="I15" s="16"/>
      <c r="J15" s="16"/>
      <c r="K15" s="16"/>
      <c r="L15" s="16"/>
    </row>
    <row r="16" spans="1:12" ht="15">
      <c r="A16" s="24"/>
      <c r="B16" s="25"/>
      <c r="C16" s="26" t="s">
        <v>31</v>
      </c>
      <c r="D16" s="26">
        <v>1483165</v>
      </c>
      <c r="E16" s="26" t="s">
        <v>36</v>
      </c>
      <c r="F16" s="27">
        <v>9</v>
      </c>
      <c r="G16" s="28">
        <f t="shared" si="0"/>
        <v>0.27</v>
      </c>
      <c r="H16" s="29">
        <f t="shared" si="1"/>
        <v>9.27</v>
      </c>
      <c r="I16" s="16"/>
      <c r="J16" s="16"/>
      <c r="K16" s="16"/>
      <c r="L16" s="16"/>
    </row>
    <row r="17" spans="1:12" ht="15">
      <c r="A17" s="24"/>
      <c r="B17" s="25"/>
      <c r="C17" s="26" t="s">
        <v>31</v>
      </c>
      <c r="D17" s="26">
        <v>1475457</v>
      </c>
      <c r="E17" s="26" t="s">
        <v>37</v>
      </c>
      <c r="F17" s="27">
        <v>4</v>
      </c>
      <c r="G17" s="28">
        <f t="shared" si="0"/>
        <v>0.12</v>
      </c>
      <c r="H17" s="29">
        <f t="shared" si="1"/>
        <v>4.12</v>
      </c>
      <c r="I17" s="16"/>
      <c r="J17" s="16"/>
      <c r="K17" s="16"/>
      <c r="L17" s="16"/>
    </row>
    <row r="18" spans="1:12" ht="15">
      <c r="A18" s="24"/>
      <c r="B18" s="25"/>
      <c r="C18" s="26" t="s">
        <v>31</v>
      </c>
      <c r="D18" s="26">
        <v>1475458</v>
      </c>
      <c r="E18" s="26" t="s">
        <v>38</v>
      </c>
      <c r="F18" s="27">
        <v>14</v>
      </c>
      <c r="G18" s="28">
        <f t="shared" si="0"/>
        <v>0.42</v>
      </c>
      <c r="H18" s="29">
        <f t="shared" si="1"/>
        <v>14.42</v>
      </c>
      <c r="I18" s="16"/>
      <c r="J18" s="16"/>
      <c r="K18" s="16"/>
      <c r="L18" s="16"/>
    </row>
    <row r="19" spans="1:12" ht="15">
      <c r="A19" s="24"/>
      <c r="B19" s="25"/>
      <c r="C19" s="26" t="s">
        <v>31</v>
      </c>
      <c r="D19" s="26">
        <v>1475459</v>
      </c>
      <c r="E19" s="26" t="s">
        <v>39</v>
      </c>
      <c r="F19" s="27">
        <v>5</v>
      </c>
      <c r="G19" s="28">
        <f t="shared" si="0"/>
        <v>0.15</v>
      </c>
      <c r="H19" s="29">
        <f t="shared" si="1"/>
        <v>5.15</v>
      </c>
      <c r="I19" s="16"/>
      <c r="J19" s="16"/>
      <c r="K19" s="16"/>
      <c r="L19" s="16"/>
    </row>
    <row r="20" spans="1:12" ht="15">
      <c r="A20" s="24"/>
      <c r="B20" s="25"/>
      <c r="C20" s="26" t="s">
        <v>31</v>
      </c>
      <c r="D20" s="26">
        <v>1483167</v>
      </c>
      <c r="E20" s="26" t="s">
        <v>39</v>
      </c>
      <c r="F20" s="27">
        <v>4</v>
      </c>
      <c r="G20" s="28">
        <f t="shared" si="0"/>
        <v>0.12</v>
      </c>
      <c r="H20" s="29">
        <f t="shared" si="1"/>
        <v>4.12</v>
      </c>
      <c r="I20" s="16"/>
      <c r="J20" s="16"/>
      <c r="K20" s="16"/>
      <c r="L20" s="16"/>
    </row>
    <row r="21" spans="1:12" ht="15">
      <c r="A21" s="24"/>
      <c r="B21" s="25"/>
      <c r="C21" s="26" t="s">
        <v>31</v>
      </c>
      <c r="D21" s="26">
        <v>1475460</v>
      </c>
      <c r="E21" s="26" t="s">
        <v>40</v>
      </c>
      <c r="F21" s="27">
        <v>5</v>
      </c>
      <c r="G21" s="28">
        <f t="shared" si="0"/>
        <v>0.15</v>
      </c>
      <c r="H21" s="29">
        <f t="shared" si="1"/>
        <v>5.15</v>
      </c>
      <c r="I21" s="16"/>
      <c r="J21" s="16"/>
      <c r="K21" s="16"/>
      <c r="L21" s="16"/>
    </row>
    <row r="22" spans="1:12" ht="15">
      <c r="A22" s="24"/>
      <c r="B22" s="25"/>
      <c r="C22" s="26" t="s">
        <v>31</v>
      </c>
      <c r="D22" s="26">
        <v>1475461</v>
      </c>
      <c r="E22" s="26" t="s">
        <v>41</v>
      </c>
      <c r="F22" s="27">
        <v>9</v>
      </c>
      <c r="G22" s="28">
        <f t="shared" si="0"/>
        <v>0.27</v>
      </c>
      <c r="H22" s="29">
        <f t="shared" si="1"/>
        <v>9.27</v>
      </c>
      <c r="I22" s="16"/>
      <c r="J22" s="16"/>
      <c r="K22" s="16"/>
      <c r="L22" s="16"/>
    </row>
    <row r="23" spans="1:12" ht="15">
      <c r="A23" s="24"/>
      <c r="B23" s="25"/>
      <c r="C23" s="26" t="s">
        <v>31</v>
      </c>
      <c r="D23" s="26">
        <v>1475462</v>
      </c>
      <c r="E23" s="26" t="s">
        <v>42</v>
      </c>
      <c r="F23" s="27">
        <v>1</v>
      </c>
      <c r="G23" s="28">
        <f t="shared" si="0"/>
        <v>0.03</v>
      </c>
      <c r="H23" s="29">
        <f t="shared" si="1"/>
        <v>1.03</v>
      </c>
      <c r="I23" s="16"/>
      <c r="J23" s="16"/>
      <c r="K23" s="16"/>
      <c r="L23" s="16"/>
    </row>
    <row r="24" spans="1:12" ht="15">
      <c r="A24" s="24"/>
      <c r="B24" s="25"/>
      <c r="C24" s="26" t="s">
        <v>31</v>
      </c>
      <c r="D24" s="26">
        <v>1475463</v>
      </c>
      <c r="E24" s="26" t="s">
        <v>43</v>
      </c>
      <c r="F24" s="27">
        <v>16</v>
      </c>
      <c r="G24" s="28">
        <f t="shared" si="0"/>
        <v>0.48</v>
      </c>
      <c r="H24" s="29">
        <f t="shared" si="1"/>
        <v>16.48</v>
      </c>
      <c r="I24" s="16"/>
      <c r="J24" s="16"/>
      <c r="K24" s="16"/>
      <c r="L24" s="16"/>
    </row>
    <row r="25" spans="1:12" ht="15">
      <c r="A25" s="24"/>
      <c r="B25" s="25"/>
      <c r="C25" s="26" t="s">
        <v>31</v>
      </c>
      <c r="D25" s="26">
        <v>1478556</v>
      </c>
      <c r="E25" s="26" t="s">
        <v>43</v>
      </c>
      <c r="F25" s="27">
        <v>7</v>
      </c>
      <c r="G25" s="28">
        <f t="shared" si="0"/>
        <v>0.21</v>
      </c>
      <c r="H25" s="29">
        <f t="shared" si="1"/>
        <v>7.21</v>
      </c>
      <c r="I25" s="16"/>
      <c r="J25" s="16"/>
      <c r="K25" s="16"/>
      <c r="L25" s="16"/>
    </row>
    <row r="26" spans="1:12" ht="15">
      <c r="A26" s="24"/>
      <c r="B26" s="25"/>
      <c r="C26" s="26" t="s">
        <v>31</v>
      </c>
      <c r="D26" s="26">
        <v>1475464</v>
      </c>
      <c r="E26" s="26" t="s">
        <v>44</v>
      </c>
      <c r="F26" s="27">
        <v>1</v>
      </c>
      <c r="G26" s="28">
        <f t="shared" si="0"/>
        <v>0.03</v>
      </c>
      <c r="H26" s="29">
        <f t="shared" si="1"/>
        <v>1.03</v>
      </c>
      <c r="I26" s="16"/>
      <c r="J26" s="16"/>
      <c r="K26" s="16"/>
      <c r="L26" s="16"/>
    </row>
    <row r="27" spans="1:12" ht="15">
      <c r="A27" s="24"/>
      <c r="B27" s="25"/>
      <c r="C27" s="26" t="s">
        <v>31</v>
      </c>
      <c r="D27" s="26">
        <v>1483169</v>
      </c>
      <c r="E27" s="26" t="s">
        <v>44</v>
      </c>
      <c r="F27" s="27">
        <v>3</v>
      </c>
      <c r="G27" s="28">
        <f t="shared" si="0"/>
        <v>0.09</v>
      </c>
      <c r="H27" s="29">
        <f t="shared" si="1"/>
        <v>3.09</v>
      </c>
      <c r="I27" s="16"/>
      <c r="J27" s="16"/>
      <c r="K27" s="16"/>
      <c r="L27" s="16"/>
    </row>
    <row r="28" spans="1:12" ht="15">
      <c r="A28" s="24"/>
      <c r="B28" s="25"/>
      <c r="C28" s="26" t="s">
        <v>31</v>
      </c>
      <c r="D28" s="26">
        <v>1475465</v>
      </c>
      <c r="E28" s="26" t="s">
        <v>45</v>
      </c>
      <c r="F28" s="27">
        <v>25</v>
      </c>
      <c r="G28" s="28">
        <f t="shared" si="0"/>
        <v>0.75</v>
      </c>
      <c r="H28" s="29">
        <f t="shared" si="1"/>
        <v>25.75</v>
      </c>
      <c r="I28" s="16"/>
      <c r="J28" s="16"/>
      <c r="K28" s="16"/>
      <c r="L28" s="16"/>
    </row>
    <row r="29" spans="1:12" ht="15">
      <c r="A29" s="24"/>
      <c r="B29" s="25"/>
      <c r="C29" s="26" t="s">
        <v>31</v>
      </c>
      <c r="D29" s="26">
        <v>1475467</v>
      </c>
      <c r="E29" s="26" t="s">
        <v>46</v>
      </c>
      <c r="F29" s="27">
        <v>21</v>
      </c>
      <c r="G29" s="28">
        <f t="shared" si="0"/>
        <v>0.63</v>
      </c>
      <c r="H29" s="29">
        <f t="shared" si="1"/>
        <v>21.63</v>
      </c>
      <c r="I29" s="16"/>
      <c r="J29" s="16"/>
      <c r="K29" s="16"/>
      <c r="L29" s="16"/>
    </row>
    <row r="30" spans="1:12" ht="15">
      <c r="A30" s="24"/>
      <c r="B30" s="25"/>
      <c r="C30" s="26" t="s">
        <v>31</v>
      </c>
      <c r="D30" s="26">
        <v>1475466</v>
      </c>
      <c r="E30" s="26" t="s">
        <v>47</v>
      </c>
      <c r="F30" s="27">
        <v>39</v>
      </c>
      <c r="G30" s="28">
        <f t="shared" si="0"/>
        <v>1.17</v>
      </c>
      <c r="H30" s="29">
        <f t="shared" si="1"/>
        <v>40.17</v>
      </c>
      <c r="I30" s="16"/>
      <c r="J30" s="16"/>
      <c r="K30" s="16"/>
      <c r="L30" s="16"/>
    </row>
    <row r="31" spans="1:12" ht="15">
      <c r="A31" s="24"/>
      <c r="B31" s="25"/>
      <c r="C31" s="26" t="s">
        <v>31</v>
      </c>
      <c r="D31" s="26">
        <v>1483171</v>
      </c>
      <c r="E31" s="26" t="s">
        <v>48</v>
      </c>
      <c r="F31" s="27">
        <v>13</v>
      </c>
      <c r="G31" s="28">
        <f t="shared" si="0"/>
        <v>0.39</v>
      </c>
      <c r="H31" s="29">
        <f t="shared" si="1"/>
        <v>13.39</v>
      </c>
      <c r="I31" s="16"/>
      <c r="J31" s="16"/>
      <c r="K31" s="16"/>
      <c r="L31" s="16"/>
    </row>
    <row r="32" spans="1:12" ht="15">
      <c r="A32" s="24"/>
      <c r="B32" s="25"/>
      <c r="C32" s="26" t="s">
        <v>31</v>
      </c>
      <c r="D32" s="26">
        <v>1483172</v>
      </c>
      <c r="E32" s="26" t="s">
        <v>49</v>
      </c>
      <c r="F32" s="27">
        <v>13</v>
      </c>
      <c r="G32" s="28">
        <f t="shared" si="0"/>
        <v>0.39</v>
      </c>
      <c r="H32" s="29">
        <f t="shared" si="1"/>
        <v>13.39</v>
      </c>
      <c r="I32" s="16"/>
      <c r="J32" s="16"/>
      <c r="K32" s="16"/>
      <c r="L32" s="16"/>
    </row>
    <row r="33" spans="6:6">
      <c r="F33" s="30">
        <f>SUM(F7:F32)</f>
        <v>314</v>
      </c>
    </row>
  </sheetData>
  <mergeCells count="8">
    <mergeCell ref="G3:L4"/>
    <mergeCell ref="A1:L1"/>
    <mergeCell ref="A2:L2"/>
    <mergeCell ref="E3:F3"/>
    <mergeCell ref="C4:D4"/>
    <mergeCell ref="E4:F4"/>
    <mergeCell ref="A7:A32"/>
    <mergeCell ref="B7:B32"/>
  </mergeCells>
  <phoneticPr fontId="16" type="noConversion"/>
  <pageMargins left="0" right="0" top="0" bottom="0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2024-10-21T05:46:45Z</cp:lastPrinted>
  <dcterms:created xsi:type="dcterms:W3CDTF">2017-02-25T05:34:00Z</dcterms:created>
  <dcterms:modified xsi:type="dcterms:W3CDTF">2024-10-21T05:46:47Z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