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箱单!$A$31:$L$62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<sst xmlns="http://schemas.openxmlformats.org/spreadsheetml/2006/main" count="154" uniqueCount="107">
  <si>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</si>
  <si>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</si>
  <si>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</si>
  <si>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</si>
  <si>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铁中快运 181 104 2171   地址：温州市瓯海区娄桥街道上汇工业区南汇路55号第2幢进泰  池爱妃   13738313181 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</si>
  <si>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</si>
  <si>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</si>
  <si>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</si>
  <si>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</si>
  <si>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</si>
  <si>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</si>
  <si>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</si>
  <si>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</si>
  <si>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</si>
  <si>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</si>
  <si>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</si>
  <si>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</si>
  <si>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</si>
  <si>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</si>
  <si>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</si>
  <si>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</si>
  <si>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</si>
  <si>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</si>
  <si>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</si>
  <si>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</si>
  <si>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</si>
  <si>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</si>
  <si>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</si>
  <si>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</si>
  <si>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S24090234  </t>
  </si>
  <si>
    <r>
      <rPr>
        <b/>
        <sz val="18"/>
        <color rgb="FF000000"/>
        <rFont val="宋体"/>
        <charset val="134"/>
      </rPr>
      <t>同一尺寸</t>
    </r>
    <r>
      <rPr>
        <b/>
        <sz val="18"/>
        <color rgb="FF000000"/>
        <rFont val="Calibri"/>
        <charset val="134"/>
      </rPr>
      <t xml:space="preserve"> </t>
    </r>
    <r>
      <rPr>
        <b/>
        <sz val="18"/>
        <color rgb="FF000000"/>
        <rFont val="宋体"/>
        <charset val="134"/>
      </rPr>
      <t>共8包</t>
    </r>
  </si>
  <si>
    <t>30*48CM</t>
  </si>
  <si>
    <t>1/53</t>
  </si>
  <si>
    <t>2/53</t>
  </si>
  <si>
    <t>3/53</t>
  </si>
  <si>
    <t>4/53</t>
  </si>
  <si>
    <t>5/53</t>
  </si>
  <si>
    <t>6/53</t>
  </si>
  <si>
    <t>7/53</t>
  </si>
  <si>
    <t>8/53</t>
  </si>
  <si>
    <r>
      <rPr>
        <b/>
        <sz val="18"/>
        <color rgb="FF000000"/>
        <rFont val="宋体"/>
        <charset val="134"/>
      </rPr>
      <t>同一尺寸</t>
    </r>
    <r>
      <rPr>
        <b/>
        <sz val="18"/>
        <color rgb="FF000000"/>
        <rFont val="Calibri"/>
        <charset val="134"/>
      </rPr>
      <t xml:space="preserve"> </t>
    </r>
    <r>
      <rPr>
        <b/>
        <sz val="18"/>
        <color rgb="FF000000"/>
        <rFont val="宋体"/>
        <charset val="134"/>
      </rPr>
      <t>共</t>
    </r>
    <r>
      <rPr>
        <b/>
        <sz val="18"/>
        <color rgb="FF000000"/>
        <rFont val="Calibri"/>
        <charset val="134"/>
      </rPr>
      <t>10</t>
    </r>
    <r>
      <rPr>
        <b/>
        <sz val="18"/>
        <color rgb="FF000000"/>
        <rFont val="宋体"/>
        <charset val="134"/>
      </rPr>
      <t>包</t>
    </r>
  </si>
  <si>
    <t>28*42CM</t>
  </si>
  <si>
    <t>9/53</t>
  </si>
  <si>
    <t>10/53</t>
  </si>
  <si>
    <t>11/53</t>
  </si>
  <si>
    <t>12/53</t>
  </si>
  <si>
    <t>13/53</t>
  </si>
  <si>
    <t>14/53</t>
  </si>
  <si>
    <t>15/53</t>
  </si>
  <si>
    <t>16/53</t>
  </si>
  <si>
    <t>17/53</t>
  </si>
  <si>
    <t>18/53</t>
  </si>
  <si>
    <r>
      <rPr>
        <b/>
        <sz val="18"/>
        <color rgb="FF000000"/>
        <rFont val="宋体"/>
        <charset val="134"/>
      </rPr>
      <t>同一尺寸</t>
    </r>
    <r>
      <rPr>
        <b/>
        <sz val="18"/>
        <color rgb="FF000000"/>
        <rFont val="Calibri"/>
        <charset val="134"/>
      </rPr>
      <t xml:space="preserve"> </t>
    </r>
    <r>
      <rPr>
        <b/>
        <sz val="18"/>
        <color rgb="FF000000"/>
        <rFont val="宋体"/>
        <charset val="134"/>
      </rPr>
      <t>共</t>
    </r>
    <r>
      <rPr>
        <b/>
        <sz val="18"/>
        <color rgb="FF000000"/>
        <rFont val="Calibri"/>
        <charset val="134"/>
      </rPr>
      <t>5</t>
    </r>
    <r>
      <rPr>
        <b/>
        <sz val="18"/>
        <color rgb="FF000000"/>
        <rFont val="宋体"/>
        <charset val="134"/>
      </rPr>
      <t>包</t>
    </r>
  </si>
  <si>
    <t>22*30CM</t>
  </si>
  <si>
    <t>19/53</t>
  </si>
  <si>
    <t>20/53</t>
  </si>
  <si>
    <t>21/53</t>
  </si>
  <si>
    <t>22/53</t>
  </si>
  <si>
    <t>23/53</t>
  </si>
  <si>
    <r>
      <rPr>
        <b/>
        <sz val="18"/>
        <color rgb="FF000000"/>
        <rFont val="宋体"/>
        <charset val="134"/>
      </rPr>
      <t>同一尺寸</t>
    </r>
    <r>
      <rPr>
        <b/>
        <sz val="18"/>
        <color rgb="FF000000"/>
        <rFont val="Calibri"/>
        <charset val="134"/>
      </rPr>
      <t xml:space="preserve"> </t>
    </r>
    <r>
      <rPr>
        <b/>
        <sz val="18"/>
        <color rgb="FF000000"/>
        <rFont val="宋体"/>
        <charset val="134"/>
      </rPr>
      <t>共6包</t>
    </r>
  </si>
  <si>
    <t>26*38CM</t>
  </si>
  <si>
    <t>24/53</t>
  </si>
  <si>
    <t>25/53</t>
  </si>
  <si>
    <t>26/53</t>
  </si>
  <si>
    <t>27/53</t>
  </si>
  <si>
    <t>28/53</t>
  </si>
  <si>
    <t>29/53</t>
  </si>
  <si>
    <t>一包</t>
  </si>
  <si>
    <t>24*36CM</t>
  </si>
  <si>
    <t>30/53</t>
  </si>
  <si>
    <t>26*42CM</t>
  </si>
  <si>
    <t>31/53</t>
  </si>
  <si>
    <r>
      <rPr>
        <b/>
        <sz val="18"/>
        <color rgb="FF000000"/>
        <rFont val="宋体"/>
        <charset val="134"/>
      </rPr>
      <t>同一尺寸</t>
    </r>
    <r>
      <rPr>
        <b/>
        <sz val="18"/>
        <color rgb="FF000000"/>
        <rFont val="Calibri"/>
        <charset val="134"/>
      </rPr>
      <t xml:space="preserve"> </t>
    </r>
    <r>
      <rPr>
        <b/>
        <sz val="18"/>
        <color rgb="FF000000"/>
        <rFont val="宋体"/>
        <charset val="134"/>
      </rPr>
      <t>共</t>
    </r>
    <r>
      <rPr>
        <b/>
        <sz val="18"/>
        <color rgb="FF000000"/>
        <rFont val="Calibri"/>
        <charset val="134"/>
      </rPr>
      <t>2</t>
    </r>
    <r>
      <rPr>
        <b/>
        <sz val="18"/>
        <color rgb="FF000000"/>
        <rFont val="宋体"/>
        <charset val="134"/>
      </rPr>
      <t>包</t>
    </r>
  </si>
  <si>
    <t>28*46CM</t>
  </si>
  <si>
    <t>32/53</t>
  </si>
  <si>
    <t>33/53</t>
  </si>
  <si>
    <r>
      <rPr>
        <b/>
        <sz val="18"/>
        <color rgb="FF000000"/>
        <rFont val="宋体"/>
        <charset val="134"/>
      </rPr>
      <t>同一尺寸</t>
    </r>
    <r>
      <rPr>
        <b/>
        <sz val="18"/>
        <color rgb="FF000000"/>
        <rFont val="Calibri"/>
        <charset val="134"/>
      </rPr>
      <t xml:space="preserve"> </t>
    </r>
    <r>
      <rPr>
        <b/>
        <sz val="18"/>
        <color rgb="FF000000"/>
        <rFont val="宋体"/>
        <charset val="134"/>
      </rPr>
      <t>共</t>
    </r>
    <r>
      <rPr>
        <b/>
        <sz val="18"/>
        <color rgb="FF000000"/>
        <rFont val="Calibri"/>
        <charset val="134"/>
      </rPr>
      <t>9</t>
    </r>
    <r>
      <rPr>
        <b/>
        <sz val="18"/>
        <color rgb="FF000000"/>
        <rFont val="宋体"/>
        <charset val="134"/>
      </rPr>
      <t>包</t>
    </r>
  </si>
  <si>
    <t>50+20+20*80CM</t>
  </si>
  <si>
    <t>34/53</t>
  </si>
  <si>
    <t>35/53</t>
  </si>
  <si>
    <t>36/53</t>
  </si>
  <si>
    <t>37/53</t>
  </si>
  <si>
    <t>38/53</t>
  </si>
  <si>
    <t>39/53</t>
  </si>
  <si>
    <t>40/53</t>
  </si>
  <si>
    <t>41/53</t>
  </si>
  <si>
    <t>42/53</t>
  </si>
  <si>
    <t>50+15+15*75CM</t>
  </si>
  <si>
    <t>43/53</t>
  </si>
  <si>
    <t>44/53</t>
  </si>
  <si>
    <t>50+10+10*60CM</t>
  </si>
  <si>
    <t>45/53</t>
  </si>
  <si>
    <t>60+17+17*78CM</t>
  </si>
  <si>
    <t>46/53</t>
  </si>
  <si>
    <t>47/53</t>
  </si>
  <si>
    <t>50+10+10*64CM</t>
  </si>
  <si>
    <t>48/53</t>
  </si>
  <si>
    <t>49/53</t>
  </si>
  <si>
    <t>40+17+17*78CM</t>
  </si>
  <si>
    <t>50/53</t>
  </si>
  <si>
    <t>33+11+11*66CM</t>
  </si>
  <si>
    <t>51/53</t>
  </si>
  <si>
    <t>50+15+15*74CM</t>
  </si>
  <si>
    <t>52/53</t>
  </si>
  <si>
    <t>53/53</t>
  </si>
  <si>
    <t>合计：</t>
  </si>
  <si>
    <t>53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</si>
</sst>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3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8"/>
      <color rgb="FF000000"/>
      <name val="宋体"/>
      <charset val="134"/>
    </font>
    <font>
      <b/>
      <sz val="10.5"/>
      <color rgb="FF333333"/>
      <name val="Helvetica"/>
      <charset val="134"/>
    </font>
    <font>
      <b/>
      <sz val="10"/>
      <name val="Arial"/>
      <charset val="0"/>
    </font>
    <font>
      <b/>
      <sz val="10"/>
      <color rgb="FF000000"/>
      <name val="Calibri"/>
      <charset val="134"/>
    </font>
    <font>
      <b/>
      <sz val="18"/>
      <color rgb="FF000000"/>
      <name val="Calibri"/>
      <charset val="134"/>
    </font>
    <font>
      <b/>
      <sz val="18"/>
      <color indexed="8"/>
      <name val="Calibri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5" borderId="10" applyNumberFormat="0" applyAlignment="0" applyProtection="0">
      <alignment vertical="center"/>
    </xf>
    <xf numFmtId="0" fontId="29" fillId="5" borderId="9" applyNumberFormat="0" applyAlignment="0" applyProtection="0">
      <alignment vertical="center"/>
    </xf>
    <xf numFmtId="0" fontId="30" fillId="6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8" fillId="0" borderId="0"/>
    <xf numFmtId="0" fontId="39" fillId="0" borderId="0"/>
    <xf numFmtId="0" fontId="38" fillId="0" borderId="0"/>
    <xf numFmtId="0" fontId="39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9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" fontId="13" fillId="2" borderId="2" xfId="52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8" fillId="0" borderId="2" xfId="52" applyNumberFormat="1" applyFont="1" applyFill="1" applyBorder="1" applyAlignment="1">
      <alignment horizontal="center" vertical="center" wrapText="1"/>
    </xf>
    <xf numFmtId="49" fontId="13" fillId="0" borderId="2" xfId="52" applyNumberFormat="1" applyFont="1" applyFill="1" applyBorder="1" applyAlignment="1">
      <alignment horizontal="center" vertical="center" wrapText="1"/>
    </xf>
    <xf numFmtId="0" fontId="13" fillId="0" borderId="2" xfId="52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  <xf numFmtId="49" fontId="18" fillId="0" borderId="5" xfId="52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600075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96"/>
  <sheetViews>
    <sheetView tabSelected="1" workbookViewId="0">
      <selection activeCell="E7" sqref="E7"/>
    </sheetView>
  </sheetViews>
  <sheetFormatPr defaultColWidth="18" defaultRowHeight="26.25"/>
  <cols>
    <col min="1" max="1" width="15" style="2" customWidth="1"/>
    <col min="2" max="2" width="22.125" style="2" customWidth="1"/>
    <col min="3" max="3" width="33.87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45564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/>
      <c r="G4" s="9"/>
      <c r="H4" s="9"/>
      <c r="I4" s="9"/>
      <c r="J4" s="9"/>
      <c r="K4" s="9"/>
      <c r="L4" s="9"/>
      <c r="M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37" t="s">
        <v>14</v>
      </c>
      <c r="K6" s="37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38" t="s">
        <v>25</v>
      </c>
      <c r="J7" s="37" t="s">
        <v>26</v>
      </c>
      <c r="K7" s="37" t="s">
        <v>27</v>
      </c>
      <c r="L7" s="12" t="s">
        <v>28</v>
      </c>
    </row>
    <row r="8" s="1" customFormat="1" ht="25" customHeight="1" spans="1:12">
      <c r="A8" s="17" t="s">
        <v>29</v>
      </c>
      <c r="B8" s="18"/>
      <c r="C8" s="19" t="s">
        <v>30</v>
      </c>
      <c r="D8" s="20"/>
      <c r="E8" s="21" t="s">
        <v>31</v>
      </c>
      <c r="F8" s="22">
        <v>3500</v>
      </c>
      <c r="G8" s="22">
        <v>35</v>
      </c>
      <c r="H8" s="22">
        <f t="shared" ref="H8:H18" si="0">F8+G8</f>
        <v>3535</v>
      </c>
      <c r="I8" s="39" t="s">
        <v>32</v>
      </c>
      <c r="J8" s="40">
        <v>28.2</v>
      </c>
      <c r="K8" s="40">
        <v>28.7</v>
      </c>
      <c r="L8" s="41"/>
    </row>
    <row r="9" s="1" customFormat="1" ht="24.75" customHeight="1" spans="1:12">
      <c r="A9" s="23"/>
      <c r="B9" s="18"/>
      <c r="C9" s="24"/>
      <c r="D9" s="20"/>
      <c r="E9" s="21" t="s">
        <v>31</v>
      </c>
      <c r="F9" s="22">
        <v>3500</v>
      </c>
      <c r="G9" s="25">
        <v>35</v>
      </c>
      <c r="H9" s="22">
        <f t="shared" si="0"/>
        <v>3535</v>
      </c>
      <c r="I9" s="39" t="s">
        <v>33</v>
      </c>
      <c r="J9" s="40">
        <v>28.2</v>
      </c>
      <c r="K9" s="40">
        <v>28.7</v>
      </c>
      <c r="L9" s="41"/>
    </row>
    <row r="10" s="1" customFormat="1" ht="24.75" customHeight="1" spans="1:12">
      <c r="A10" s="23"/>
      <c r="B10" s="18"/>
      <c r="C10" s="24"/>
      <c r="D10" s="20"/>
      <c r="E10" s="21" t="s">
        <v>31</v>
      </c>
      <c r="F10" s="22">
        <v>3500</v>
      </c>
      <c r="G10" s="25">
        <v>35</v>
      </c>
      <c r="H10" s="22">
        <f t="shared" si="0"/>
        <v>3535</v>
      </c>
      <c r="I10" s="39" t="s">
        <v>34</v>
      </c>
      <c r="J10" s="40">
        <v>28.2</v>
      </c>
      <c r="K10" s="40">
        <v>28.7</v>
      </c>
      <c r="L10" s="41"/>
    </row>
    <row r="11" s="1" customFormat="1" ht="24.75" customHeight="1" spans="1:12">
      <c r="A11" s="23"/>
      <c r="B11" s="18"/>
      <c r="C11" s="24"/>
      <c r="D11" s="20"/>
      <c r="E11" s="21" t="s">
        <v>31</v>
      </c>
      <c r="F11" s="22">
        <v>3500</v>
      </c>
      <c r="G11" s="25">
        <v>35</v>
      </c>
      <c r="H11" s="22">
        <f t="shared" si="0"/>
        <v>3535</v>
      </c>
      <c r="I11" s="39" t="s">
        <v>35</v>
      </c>
      <c r="J11" s="40">
        <v>28.2</v>
      </c>
      <c r="K11" s="40">
        <v>28.7</v>
      </c>
      <c r="L11" s="41"/>
    </row>
    <row r="12" s="1" customFormat="1" ht="24.75" customHeight="1" spans="1:12">
      <c r="A12" s="23"/>
      <c r="B12" s="18"/>
      <c r="C12" s="24"/>
      <c r="D12" s="20"/>
      <c r="E12" s="21" t="s">
        <v>31</v>
      </c>
      <c r="F12" s="22">
        <v>3500</v>
      </c>
      <c r="G12" s="25">
        <v>35</v>
      </c>
      <c r="H12" s="22">
        <f t="shared" si="0"/>
        <v>3535</v>
      </c>
      <c r="I12" s="39" t="s">
        <v>36</v>
      </c>
      <c r="J12" s="40">
        <v>28.2</v>
      </c>
      <c r="K12" s="40">
        <v>28.7</v>
      </c>
      <c r="L12" s="41"/>
    </row>
    <row r="13" s="1" customFormat="1" ht="24.75" customHeight="1" spans="1:12">
      <c r="A13" s="23"/>
      <c r="B13" s="18"/>
      <c r="C13" s="24"/>
      <c r="D13" s="20"/>
      <c r="E13" s="21" t="s">
        <v>31</v>
      </c>
      <c r="F13" s="22">
        <v>3500</v>
      </c>
      <c r="G13" s="25">
        <v>35</v>
      </c>
      <c r="H13" s="22">
        <f t="shared" si="0"/>
        <v>3535</v>
      </c>
      <c r="I13" s="39" t="s">
        <v>37</v>
      </c>
      <c r="J13" s="40">
        <v>28.2</v>
      </c>
      <c r="K13" s="40">
        <v>28.7</v>
      </c>
      <c r="L13" s="41"/>
    </row>
    <row r="14" s="1" customFormat="1" ht="24.75" customHeight="1" spans="1:12">
      <c r="A14" s="23"/>
      <c r="B14" s="20"/>
      <c r="C14" s="24"/>
      <c r="D14" s="20"/>
      <c r="E14" s="21" t="s">
        <v>31</v>
      </c>
      <c r="F14" s="22">
        <v>3500</v>
      </c>
      <c r="G14" s="25">
        <v>35</v>
      </c>
      <c r="H14" s="22">
        <f t="shared" si="0"/>
        <v>3535</v>
      </c>
      <c r="I14" s="39" t="s">
        <v>38</v>
      </c>
      <c r="J14" s="40">
        <v>28.2</v>
      </c>
      <c r="K14" s="40">
        <v>28.7</v>
      </c>
      <c r="L14" s="41"/>
    </row>
    <row r="15" s="1" customFormat="1" ht="24.75" customHeight="1" spans="1:12">
      <c r="A15" s="23"/>
      <c r="B15" s="20"/>
      <c r="C15" s="26"/>
      <c r="D15" s="20"/>
      <c r="E15" s="21" t="s">
        <v>31</v>
      </c>
      <c r="F15" s="25">
        <v>2281</v>
      </c>
      <c r="G15" s="25">
        <v>22</v>
      </c>
      <c r="H15" s="22">
        <f t="shared" si="0"/>
        <v>2303</v>
      </c>
      <c r="I15" s="39" t="s">
        <v>39</v>
      </c>
      <c r="J15" s="42">
        <v>18.2</v>
      </c>
      <c r="K15" s="42">
        <v>18.7</v>
      </c>
      <c r="L15" s="41"/>
    </row>
    <row r="16" s="1" customFormat="1" ht="24.75" customHeight="1" spans="1:12">
      <c r="A16" s="23"/>
      <c r="B16" s="20"/>
      <c r="C16" s="27" t="s">
        <v>40</v>
      </c>
      <c r="D16" s="20"/>
      <c r="E16" s="21" t="s">
        <v>41</v>
      </c>
      <c r="F16" s="25">
        <v>4000</v>
      </c>
      <c r="G16" s="25">
        <v>40</v>
      </c>
      <c r="H16" s="22">
        <f t="shared" si="0"/>
        <v>4040</v>
      </c>
      <c r="I16" s="39" t="s">
        <v>42</v>
      </c>
      <c r="J16" s="42">
        <v>26.3</v>
      </c>
      <c r="K16" s="42">
        <v>26.8</v>
      </c>
      <c r="L16" s="41"/>
    </row>
    <row r="17" s="1" customFormat="1" ht="24.75" customHeight="1" spans="1:12">
      <c r="A17" s="23"/>
      <c r="B17" s="20"/>
      <c r="C17" s="28"/>
      <c r="D17" s="20"/>
      <c r="E17" s="21" t="s">
        <v>41</v>
      </c>
      <c r="F17" s="25">
        <v>4000</v>
      </c>
      <c r="G17" s="25">
        <v>40</v>
      </c>
      <c r="H17" s="22">
        <f t="shared" si="0"/>
        <v>4040</v>
      </c>
      <c r="I17" s="39" t="s">
        <v>43</v>
      </c>
      <c r="J17" s="42">
        <v>26.3</v>
      </c>
      <c r="K17" s="42">
        <v>26.8</v>
      </c>
      <c r="L17" s="41"/>
    </row>
    <row r="18" s="1" customFormat="1" ht="24.75" customHeight="1" spans="1:12">
      <c r="A18" s="23"/>
      <c r="B18" s="20"/>
      <c r="C18" s="28"/>
      <c r="D18" s="20"/>
      <c r="E18" s="21" t="s">
        <v>41</v>
      </c>
      <c r="F18" s="25">
        <v>4000</v>
      </c>
      <c r="G18" s="25">
        <v>40</v>
      </c>
      <c r="H18" s="22">
        <f t="shared" si="0"/>
        <v>4040</v>
      </c>
      <c r="I18" s="39" t="s">
        <v>44</v>
      </c>
      <c r="J18" s="42">
        <v>26.3</v>
      </c>
      <c r="K18" s="42">
        <v>26.8</v>
      </c>
      <c r="L18" s="41"/>
    </row>
    <row r="19" s="1" customFormat="1" ht="24.75" customHeight="1" spans="1:12">
      <c r="A19" s="23"/>
      <c r="B19" s="20"/>
      <c r="C19" s="28"/>
      <c r="D19" s="20"/>
      <c r="E19" s="21" t="s">
        <v>41</v>
      </c>
      <c r="F19" s="25">
        <v>4000</v>
      </c>
      <c r="G19" s="25">
        <v>40</v>
      </c>
      <c r="H19" s="22">
        <f t="shared" ref="H19:H60" si="1">F19+G19</f>
        <v>4040</v>
      </c>
      <c r="I19" s="39" t="s">
        <v>45</v>
      </c>
      <c r="J19" s="42">
        <v>26.3</v>
      </c>
      <c r="K19" s="42">
        <v>26.8</v>
      </c>
      <c r="L19" s="41"/>
    </row>
    <row r="20" s="1" customFormat="1" ht="24.75" customHeight="1" spans="1:12">
      <c r="A20" s="23"/>
      <c r="B20" s="20"/>
      <c r="C20" s="28"/>
      <c r="D20" s="20"/>
      <c r="E20" s="21" t="s">
        <v>41</v>
      </c>
      <c r="F20" s="25">
        <v>4000</v>
      </c>
      <c r="G20" s="25">
        <v>40</v>
      </c>
      <c r="H20" s="22">
        <f t="shared" si="1"/>
        <v>4040</v>
      </c>
      <c r="I20" s="39" t="s">
        <v>46</v>
      </c>
      <c r="J20" s="42">
        <v>26.3</v>
      </c>
      <c r="K20" s="42">
        <v>26.8</v>
      </c>
      <c r="L20" s="41"/>
    </row>
    <row r="21" s="1" customFormat="1" ht="24.75" customHeight="1" spans="1:12">
      <c r="A21" s="23"/>
      <c r="B21" s="20"/>
      <c r="C21" s="28"/>
      <c r="D21" s="20"/>
      <c r="E21" s="21" t="s">
        <v>41</v>
      </c>
      <c r="F21" s="25">
        <v>4000</v>
      </c>
      <c r="G21" s="25">
        <v>40</v>
      </c>
      <c r="H21" s="22">
        <f t="shared" si="1"/>
        <v>4040</v>
      </c>
      <c r="I21" s="39" t="s">
        <v>47</v>
      </c>
      <c r="J21" s="42">
        <v>26.3</v>
      </c>
      <c r="K21" s="42">
        <v>26.8</v>
      </c>
      <c r="L21" s="41"/>
    </row>
    <row r="22" s="1" customFormat="1" ht="24.75" customHeight="1" spans="1:12">
      <c r="A22" s="23"/>
      <c r="B22" s="20"/>
      <c r="C22" s="28"/>
      <c r="D22" s="20"/>
      <c r="E22" s="21" t="s">
        <v>41</v>
      </c>
      <c r="F22" s="25">
        <v>4000</v>
      </c>
      <c r="G22" s="25">
        <v>40</v>
      </c>
      <c r="H22" s="22">
        <f t="shared" si="1"/>
        <v>4040</v>
      </c>
      <c r="I22" s="39" t="s">
        <v>48</v>
      </c>
      <c r="J22" s="42">
        <v>26.3</v>
      </c>
      <c r="K22" s="42">
        <v>26.8</v>
      </c>
      <c r="L22" s="41"/>
    </row>
    <row r="23" s="1" customFormat="1" ht="24.75" customHeight="1" spans="1:12">
      <c r="A23" s="23"/>
      <c r="B23" s="20"/>
      <c r="C23" s="28"/>
      <c r="D23" s="20"/>
      <c r="E23" s="21" t="s">
        <v>41</v>
      </c>
      <c r="F23" s="25">
        <v>4000</v>
      </c>
      <c r="G23" s="25">
        <v>40</v>
      </c>
      <c r="H23" s="22">
        <f t="shared" si="1"/>
        <v>4040</v>
      </c>
      <c r="I23" s="39" t="s">
        <v>49</v>
      </c>
      <c r="J23" s="42">
        <v>26.3</v>
      </c>
      <c r="K23" s="42">
        <v>26.8</v>
      </c>
      <c r="L23" s="41"/>
    </row>
    <row r="24" s="1" customFormat="1" ht="24.75" customHeight="1" spans="1:12">
      <c r="A24" s="23"/>
      <c r="B24" s="20"/>
      <c r="C24" s="28"/>
      <c r="D24" s="20"/>
      <c r="E24" s="21" t="s">
        <v>41</v>
      </c>
      <c r="F24" s="25">
        <v>4000</v>
      </c>
      <c r="G24" s="25">
        <v>40</v>
      </c>
      <c r="H24" s="22">
        <f t="shared" si="1"/>
        <v>4040</v>
      </c>
      <c r="I24" s="39" t="s">
        <v>50</v>
      </c>
      <c r="J24" s="42">
        <v>26.3</v>
      </c>
      <c r="K24" s="42">
        <v>26.8</v>
      </c>
      <c r="L24" s="41"/>
    </row>
    <row r="25" s="1" customFormat="1" ht="24.75" customHeight="1" spans="1:12">
      <c r="A25" s="23"/>
      <c r="B25" s="20"/>
      <c r="C25" s="29"/>
      <c r="D25" s="20"/>
      <c r="E25" s="21" t="s">
        <v>41</v>
      </c>
      <c r="F25" s="25">
        <v>3580</v>
      </c>
      <c r="G25" s="25">
        <v>35</v>
      </c>
      <c r="H25" s="22">
        <f t="shared" si="1"/>
        <v>3615</v>
      </c>
      <c r="I25" s="39" t="s">
        <v>51</v>
      </c>
      <c r="J25" s="42">
        <v>23.5</v>
      </c>
      <c r="K25" s="42">
        <v>24</v>
      </c>
      <c r="L25" s="41"/>
    </row>
    <row r="26" s="1" customFormat="1" ht="24.75" customHeight="1" spans="1:12">
      <c r="A26" s="23"/>
      <c r="B26" s="20"/>
      <c r="C26" s="27" t="s">
        <v>52</v>
      </c>
      <c r="D26" s="20"/>
      <c r="E26" s="21" t="s">
        <v>53</v>
      </c>
      <c r="F26" s="25">
        <v>6000</v>
      </c>
      <c r="G26" s="25">
        <v>60</v>
      </c>
      <c r="H26" s="22">
        <f t="shared" si="1"/>
        <v>6060</v>
      </c>
      <c r="I26" s="39" t="s">
        <v>54</v>
      </c>
      <c r="J26" s="42">
        <v>22.1</v>
      </c>
      <c r="K26" s="42">
        <v>22.6</v>
      </c>
      <c r="L26" s="41"/>
    </row>
    <row r="27" s="1" customFormat="1" ht="24.75" customHeight="1" spans="1:12">
      <c r="A27" s="23"/>
      <c r="B27" s="20"/>
      <c r="C27" s="30"/>
      <c r="D27" s="20"/>
      <c r="E27" s="21" t="s">
        <v>53</v>
      </c>
      <c r="F27" s="25">
        <v>6000</v>
      </c>
      <c r="G27" s="25">
        <v>60</v>
      </c>
      <c r="H27" s="22">
        <f t="shared" si="1"/>
        <v>6060</v>
      </c>
      <c r="I27" s="39" t="s">
        <v>55</v>
      </c>
      <c r="J27" s="42">
        <v>22.1</v>
      </c>
      <c r="K27" s="42">
        <v>22.6</v>
      </c>
      <c r="L27" s="41"/>
    </row>
    <row r="28" s="1" customFormat="1" ht="24.75" customHeight="1" spans="1:12">
      <c r="A28" s="23"/>
      <c r="B28" s="20"/>
      <c r="C28" s="30"/>
      <c r="D28" s="20"/>
      <c r="E28" s="21" t="s">
        <v>53</v>
      </c>
      <c r="F28" s="25">
        <v>6000</v>
      </c>
      <c r="G28" s="25">
        <v>60</v>
      </c>
      <c r="H28" s="22">
        <f t="shared" si="1"/>
        <v>6060</v>
      </c>
      <c r="I28" s="39" t="s">
        <v>56</v>
      </c>
      <c r="J28" s="42">
        <v>22.1</v>
      </c>
      <c r="K28" s="42">
        <v>22.6</v>
      </c>
      <c r="L28" s="41"/>
    </row>
    <row r="29" s="1" customFormat="1" ht="24.75" customHeight="1" spans="1:12">
      <c r="A29" s="23"/>
      <c r="B29" s="20"/>
      <c r="C29" s="30"/>
      <c r="D29" s="20"/>
      <c r="E29" s="21" t="s">
        <v>53</v>
      </c>
      <c r="F29" s="25">
        <v>6000</v>
      </c>
      <c r="G29" s="25">
        <v>60</v>
      </c>
      <c r="H29" s="22">
        <f t="shared" si="1"/>
        <v>6060</v>
      </c>
      <c r="I29" s="39" t="s">
        <v>57</v>
      </c>
      <c r="J29" s="42">
        <v>22.1</v>
      </c>
      <c r="K29" s="42">
        <v>22.6</v>
      </c>
      <c r="L29" s="41"/>
    </row>
    <row r="30" s="1" customFormat="1" ht="24.75" customHeight="1" spans="1:12">
      <c r="A30" s="23"/>
      <c r="B30" s="20"/>
      <c r="C30" s="31"/>
      <c r="D30" s="20"/>
      <c r="E30" s="21" t="s">
        <v>53</v>
      </c>
      <c r="F30" s="25">
        <v>4678</v>
      </c>
      <c r="G30" s="25">
        <v>46</v>
      </c>
      <c r="H30" s="22">
        <f t="shared" si="1"/>
        <v>4724</v>
      </c>
      <c r="I30" s="39" t="s">
        <v>58</v>
      </c>
      <c r="J30" s="42">
        <v>17.1</v>
      </c>
      <c r="K30" s="42">
        <v>17.6</v>
      </c>
      <c r="L30" s="41"/>
    </row>
    <row r="31" s="1" customFormat="1" ht="24.75" customHeight="1" spans="1:12">
      <c r="A31" s="23" t="s">
        <v>29</v>
      </c>
      <c r="B31" s="20"/>
      <c r="C31" s="27" t="s">
        <v>59</v>
      </c>
      <c r="D31" s="20"/>
      <c r="E31" s="21" t="s">
        <v>60</v>
      </c>
      <c r="F31" s="25">
        <v>5000</v>
      </c>
      <c r="G31" s="25">
        <v>50</v>
      </c>
      <c r="H31" s="22">
        <f t="shared" si="1"/>
        <v>5050</v>
      </c>
      <c r="I31" s="39" t="s">
        <v>61</v>
      </c>
      <c r="J31" s="42">
        <v>27.7</v>
      </c>
      <c r="K31" s="42">
        <v>28.2</v>
      </c>
      <c r="L31" s="41"/>
    </row>
    <row r="32" s="1" customFormat="1" ht="24.75" customHeight="1" spans="1:12">
      <c r="A32" s="23"/>
      <c r="B32" s="20"/>
      <c r="C32" s="32"/>
      <c r="D32" s="20"/>
      <c r="E32" s="21" t="s">
        <v>60</v>
      </c>
      <c r="F32" s="25">
        <v>5000</v>
      </c>
      <c r="G32" s="25">
        <v>50</v>
      </c>
      <c r="H32" s="22">
        <f t="shared" si="1"/>
        <v>5050</v>
      </c>
      <c r="I32" s="39" t="s">
        <v>62</v>
      </c>
      <c r="J32" s="42">
        <v>27.7</v>
      </c>
      <c r="K32" s="42">
        <v>28.2</v>
      </c>
      <c r="L32" s="41"/>
    </row>
    <row r="33" s="1" customFormat="1" ht="24.75" customHeight="1" spans="1:12">
      <c r="A33" s="23"/>
      <c r="B33" s="20"/>
      <c r="C33" s="32"/>
      <c r="D33" s="20"/>
      <c r="E33" s="21" t="s">
        <v>60</v>
      </c>
      <c r="F33" s="25">
        <v>5000</v>
      </c>
      <c r="G33" s="25">
        <v>50</v>
      </c>
      <c r="H33" s="22">
        <f t="shared" si="1"/>
        <v>5050</v>
      </c>
      <c r="I33" s="39" t="s">
        <v>63</v>
      </c>
      <c r="J33" s="42">
        <v>27.7</v>
      </c>
      <c r="K33" s="42">
        <v>28.2</v>
      </c>
      <c r="L33" s="41"/>
    </row>
    <row r="34" s="1" customFormat="1" ht="24.75" customHeight="1" spans="1:12">
      <c r="A34" s="23"/>
      <c r="B34" s="20"/>
      <c r="C34" s="32"/>
      <c r="D34" s="20"/>
      <c r="E34" s="21" t="s">
        <v>60</v>
      </c>
      <c r="F34" s="25">
        <v>5000</v>
      </c>
      <c r="G34" s="25">
        <v>50</v>
      </c>
      <c r="H34" s="22">
        <f t="shared" si="1"/>
        <v>5050</v>
      </c>
      <c r="I34" s="39" t="s">
        <v>64</v>
      </c>
      <c r="J34" s="42">
        <v>27.7</v>
      </c>
      <c r="K34" s="42">
        <v>28.2</v>
      </c>
      <c r="L34" s="41"/>
    </row>
    <row r="35" s="1" customFormat="1" ht="24.75" customHeight="1" spans="1:12">
      <c r="A35" s="23"/>
      <c r="B35" s="20"/>
      <c r="C35" s="32"/>
      <c r="D35" s="20"/>
      <c r="E35" s="21" t="s">
        <v>60</v>
      </c>
      <c r="F35" s="25">
        <v>5000</v>
      </c>
      <c r="G35" s="25">
        <v>50</v>
      </c>
      <c r="H35" s="22">
        <f t="shared" si="1"/>
        <v>5050</v>
      </c>
      <c r="I35" s="39" t="s">
        <v>65</v>
      </c>
      <c r="J35" s="42">
        <v>27.7</v>
      </c>
      <c r="K35" s="42">
        <v>28.2</v>
      </c>
      <c r="L35" s="41"/>
    </row>
    <row r="36" s="1" customFormat="1" ht="24.75" customHeight="1" spans="1:12">
      <c r="A36" s="23"/>
      <c r="B36" s="20"/>
      <c r="C36" s="33"/>
      <c r="D36" s="20"/>
      <c r="E36" s="21" t="s">
        <v>60</v>
      </c>
      <c r="F36" s="25">
        <v>415</v>
      </c>
      <c r="G36" s="25">
        <v>4</v>
      </c>
      <c r="H36" s="22">
        <f t="shared" si="1"/>
        <v>419</v>
      </c>
      <c r="I36" s="39" t="s">
        <v>66</v>
      </c>
      <c r="J36" s="42">
        <v>1.8</v>
      </c>
      <c r="K36" s="42">
        <v>2.3</v>
      </c>
      <c r="L36" s="41"/>
    </row>
    <row r="37" s="1" customFormat="1" ht="24.75" customHeight="1" spans="1:12">
      <c r="A37" s="23"/>
      <c r="B37" s="20"/>
      <c r="C37" s="34" t="s">
        <v>67</v>
      </c>
      <c r="D37" s="20"/>
      <c r="E37" s="21" t="s">
        <v>68</v>
      </c>
      <c r="F37" s="25">
        <v>1555</v>
      </c>
      <c r="G37" s="25">
        <v>15</v>
      </c>
      <c r="H37" s="22">
        <f t="shared" si="1"/>
        <v>1570</v>
      </c>
      <c r="I37" s="39" t="s">
        <v>69</v>
      </c>
      <c r="J37" s="42">
        <v>7.2</v>
      </c>
      <c r="K37" s="42">
        <v>7.7</v>
      </c>
      <c r="L37" s="41"/>
    </row>
    <row r="38" s="1" customFormat="1" ht="24.75" customHeight="1" spans="1:12">
      <c r="A38" s="23"/>
      <c r="B38" s="20"/>
      <c r="C38" s="34" t="s">
        <v>67</v>
      </c>
      <c r="D38" s="20"/>
      <c r="E38" s="21" t="s">
        <v>70</v>
      </c>
      <c r="F38" s="25">
        <v>1606</v>
      </c>
      <c r="G38" s="25">
        <v>16</v>
      </c>
      <c r="H38" s="22">
        <f t="shared" si="1"/>
        <v>1622</v>
      </c>
      <c r="I38" s="39" t="s">
        <v>71</v>
      </c>
      <c r="J38" s="42">
        <v>9.5</v>
      </c>
      <c r="K38" s="42">
        <v>10</v>
      </c>
      <c r="L38" s="41"/>
    </row>
    <row r="39" s="1" customFormat="1" ht="24.75" customHeight="1" spans="1:12">
      <c r="A39" s="23"/>
      <c r="B39" s="20"/>
      <c r="C39" s="27" t="s">
        <v>72</v>
      </c>
      <c r="D39" s="20"/>
      <c r="E39" s="21" t="s">
        <v>73</v>
      </c>
      <c r="F39" s="25">
        <v>4000</v>
      </c>
      <c r="G39" s="25">
        <v>40</v>
      </c>
      <c r="H39" s="22">
        <f t="shared" si="1"/>
        <v>4040</v>
      </c>
      <c r="I39" s="39" t="s">
        <v>74</v>
      </c>
      <c r="J39" s="42">
        <v>28.9</v>
      </c>
      <c r="K39" s="42">
        <v>29.4</v>
      </c>
      <c r="L39" s="41"/>
    </row>
    <row r="40" s="1" customFormat="1" ht="24.75" customHeight="1" spans="1:12">
      <c r="A40" s="23"/>
      <c r="B40" s="20"/>
      <c r="C40" s="31"/>
      <c r="D40" s="20"/>
      <c r="E40" s="21" t="s">
        <v>73</v>
      </c>
      <c r="F40" s="25">
        <v>3614</v>
      </c>
      <c r="G40" s="25">
        <v>36</v>
      </c>
      <c r="H40" s="22">
        <f t="shared" si="1"/>
        <v>3650</v>
      </c>
      <c r="I40" s="39" t="s">
        <v>75</v>
      </c>
      <c r="J40" s="42">
        <v>26</v>
      </c>
      <c r="K40" s="42">
        <v>26.5</v>
      </c>
      <c r="L40" s="41"/>
    </row>
    <row r="41" s="1" customFormat="1" ht="24.75" customHeight="1" spans="1:12">
      <c r="A41" s="23"/>
      <c r="B41" s="20"/>
      <c r="C41" s="27" t="s">
        <v>76</v>
      </c>
      <c r="D41" s="20"/>
      <c r="E41" s="21" t="s">
        <v>77</v>
      </c>
      <c r="F41" s="25">
        <v>500</v>
      </c>
      <c r="G41" s="25">
        <v>5</v>
      </c>
      <c r="H41" s="22">
        <f t="shared" si="1"/>
        <v>505</v>
      </c>
      <c r="I41" s="39" t="s">
        <v>78</v>
      </c>
      <c r="J41" s="42">
        <v>20</v>
      </c>
      <c r="K41" s="42">
        <v>20.5</v>
      </c>
      <c r="L41" s="41"/>
    </row>
    <row r="42" s="1" customFormat="1" ht="24.75" customHeight="1" spans="1:12">
      <c r="A42" s="23"/>
      <c r="B42" s="20"/>
      <c r="C42" s="30"/>
      <c r="D42" s="20"/>
      <c r="E42" s="21" t="s">
        <v>77</v>
      </c>
      <c r="F42" s="25">
        <v>500</v>
      </c>
      <c r="G42" s="25">
        <v>5</v>
      </c>
      <c r="H42" s="22">
        <f t="shared" si="1"/>
        <v>505</v>
      </c>
      <c r="I42" s="39" t="s">
        <v>79</v>
      </c>
      <c r="J42" s="42">
        <v>20</v>
      </c>
      <c r="K42" s="42">
        <v>20.5</v>
      </c>
      <c r="L42" s="41"/>
    </row>
    <row r="43" s="1" customFormat="1" ht="24.75" customHeight="1" spans="1:12">
      <c r="A43" s="23"/>
      <c r="B43" s="20"/>
      <c r="C43" s="30"/>
      <c r="D43" s="20"/>
      <c r="E43" s="21" t="s">
        <v>77</v>
      </c>
      <c r="F43" s="25">
        <v>500</v>
      </c>
      <c r="G43" s="25">
        <v>5</v>
      </c>
      <c r="H43" s="22">
        <f t="shared" si="1"/>
        <v>505</v>
      </c>
      <c r="I43" s="39" t="s">
        <v>80</v>
      </c>
      <c r="J43" s="42">
        <v>20</v>
      </c>
      <c r="K43" s="42">
        <v>20.5</v>
      </c>
      <c r="L43" s="41"/>
    </row>
    <row r="44" s="1" customFormat="1" ht="24.75" customHeight="1" spans="1:12">
      <c r="A44" s="23"/>
      <c r="B44" s="20"/>
      <c r="C44" s="30"/>
      <c r="D44" s="20"/>
      <c r="E44" s="21" t="s">
        <v>77</v>
      </c>
      <c r="F44" s="25">
        <v>500</v>
      </c>
      <c r="G44" s="25">
        <v>5</v>
      </c>
      <c r="H44" s="22">
        <f t="shared" si="1"/>
        <v>505</v>
      </c>
      <c r="I44" s="39" t="s">
        <v>81</v>
      </c>
      <c r="J44" s="42">
        <v>20</v>
      </c>
      <c r="K44" s="42">
        <v>20.5</v>
      </c>
      <c r="L44" s="41"/>
    </row>
    <row r="45" s="1" customFormat="1" ht="24.75" customHeight="1" spans="1:12">
      <c r="A45" s="23"/>
      <c r="B45" s="20"/>
      <c r="C45" s="30"/>
      <c r="D45" s="20"/>
      <c r="E45" s="21" t="s">
        <v>77</v>
      </c>
      <c r="F45" s="25">
        <v>500</v>
      </c>
      <c r="G45" s="25">
        <v>5</v>
      </c>
      <c r="H45" s="22">
        <f t="shared" si="1"/>
        <v>505</v>
      </c>
      <c r="I45" s="39" t="s">
        <v>82</v>
      </c>
      <c r="J45" s="42">
        <v>20</v>
      </c>
      <c r="K45" s="42">
        <v>20.5</v>
      </c>
      <c r="L45" s="41"/>
    </row>
    <row r="46" s="1" customFormat="1" ht="24.75" customHeight="1" spans="1:12">
      <c r="A46" s="23"/>
      <c r="B46" s="20"/>
      <c r="C46" s="30"/>
      <c r="D46" s="20"/>
      <c r="E46" s="21" t="s">
        <v>77</v>
      </c>
      <c r="F46" s="25">
        <v>500</v>
      </c>
      <c r="G46" s="25">
        <v>5</v>
      </c>
      <c r="H46" s="22">
        <f t="shared" si="1"/>
        <v>505</v>
      </c>
      <c r="I46" s="39" t="s">
        <v>83</v>
      </c>
      <c r="J46" s="42">
        <v>20</v>
      </c>
      <c r="K46" s="42">
        <v>20.5</v>
      </c>
      <c r="L46" s="41"/>
    </row>
    <row r="47" s="1" customFormat="1" ht="24.75" customHeight="1" spans="1:12">
      <c r="A47" s="23"/>
      <c r="B47" s="20"/>
      <c r="C47" s="30"/>
      <c r="D47" s="20"/>
      <c r="E47" s="21" t="s">
        <v>77</v>
      </c>
      <c r="F47" s="25">
        <v>500</v>
      </c>
      <c r="G47" s="25">
        <v>5</v>
      </c>
      <c r="H47" s="22">
        <f t="shared" si="1"/>
        <v>505</v>
      </c>
      <c r="I47" s="39" t="s">
        <v>84</v>
      </c>
      <c r="J47" s="42">
        <v>20</v>
      </c>
      <c r="K47" s="42">
        <v>20.5</v>
      </c>
      <c r="L47" s="41"/>
    </row>
    <row r="48" s="1" customFormat="1" ht="24.75" customHeight="1" spans="1:12">
      <c r="A48" s="23"/>
      <c r="B48" s="20"/>
      <c r="C48" s="30"/>
      <c r="D48" s="20"/>
      <c r="E48" s="21" t="s">
        <v>77</v>
      </c>
      <c r="F48" s="25">
        <v>500</v>
      </c>
      <c r="G48" s="25">
        <v>5</v>
      </c>
      <c r="H48" s="22">
        <f t="shared" si="1"/>
        <v>505</v>
      </c>
      <c r="I48" s="39" t="s">
        <v>85</v>
      </c>
      <c r="J48" s="42">
        <v>20</v>
      </c>
      <c r="K48" s="42">
        <v>20.5</v>
      </c>
      <c r="L48" s="41"/>
    </row>
    <row r="49" s="1" customFormat="1" ht="24.75" customHeight="1" spans="1:12">
      <c r="A49" s="23"/>
      <c r="B49" s="20"/>
      <c r="C49" s="31"/>
      <c r="D49" s="20"/>
      <c r="E49" s="21" t="s">
        <v>77</v>
      </c>
      <c r="F49" s="25">
        <v>512</v>
      </c>
      <c r="G49" s="25">
        <v>5</v>
      </c>
      <c r="H49" s="22">
        <f t="shared" si="1"/>
        <v>517</v>
      </c>
      <c r="I49" s="39" t="s">
        <v>86</v>
      </c>
      <c r="J49" s="42">
        <v>21</v>
      </c>
      <c r="K49" s="42">
        <v>21.5</v>
      </c>
      <c r="L49" s="41"/>
    </row>
    <row r="50" s="1" customFormat="1" ht="24.75" customHeight="1" spans="1:12">
      <c r="A50" s="23"/>
      <c r="B50" s="20"/>
      <c r="C50" s="27" t="s">
        <v>72</v>
      </c>
      <c r="D50" s="20"/>
      <c r="E50" s="21" t="s">
        <v>87</v>
      </c>
      <c r="F50" s="25">
        <v>500</v>
      </c>
      <c r="G50" s="25">
        <v>5</v>
      </c>
      <c r="H50" s="22">
        <f t="shared" si="1"/>
        <v>505</v>
      </c>
      <c r="I50" s="39" t="s">
        <v>88</v>
      </c>
      <c r="J50" s="42">
        <v>16.6</v>
      </c>
      <c r="K50" s="42">
        <v>17.1</v>
      </c>
      <c r="L50" s="41"/>
    </row>
    <row r="51" s="1" customFormat="1" ht="24.75" customHeight="1" spans="1:12">
      <c r="A51" s="23"/>
      <c r="B51" s="20"/>
      <c r="C51" s="31"/>
      <c r="D51" s="20"/>
      <c r="E51" s="21" t="s">
        <v>87</v>
      </c>
      <c r="F51" s="25">
        <v>354</v>
      </c>
      <c r="G51" s="25">
        <v>3</v>
      </c>
      <c r="H51" s="22">
        <f t="shared" si="1"/>
        <v>357</v>
      </c>
      <c r="I51" s="39" t="s">
        <v>89</v>
      </c>
      <c r="J51" s="42">
        <v>11.6</v>
      </c>
      <c r="K51" s="42">
        <v>12.1</v>
      </c>
      <c r="L51" s="41"/>
    </row>
    <row r="52" s="1" customFormat="1" ht="24.75" customHeight="1" spans="1:12">
      <c r="A52" s="23"/>
      <c r="B52" s="20"/>
      <c r="C52" s="34" t="s">
        <v>67</v>
      </c>
      <c r="D52" s="20"/>
      <c r="E52" s="21" t="s">
        <v>90</v>
      </c>
      <c r="F52" s="25">
        <v>314</v>
      </c>
      <c r="G52" s="25">
        <v>3</v>
      </c>
      <c r="H52" s="22">
        <f t="shared" si="1"/>
        <v>317</v>
      </c>
      <c r="I52" s="39" t="s">
        <v>91</v>
      </c>
      <c r="J52" s="42">
        <v>7</v>
      </c>
      <c r="K52" s="42">
        <v>7.5</v>
      </c>
      <c r="L52" s="41"/>
    </row>
    <row r="53" s="1" customFormat="1" ht="24.75" customHeight="1" spans="1:12">
      <c r="A53" s="23"/>
      <c r="B53" s="20"/>
      <c r="C53" s="27" t="s">
        <v>72</v>
      </c>
      <c r="D53" s="20"/>
      <c r="E53" s="21" t="s">
        <v>92</v>
      </c>
      <c r="F53" s="25">
        <v>500</v>
      </c>
      <c r="G53" s="25">
        <v>5</v>
      </c>
      <c r="H53" s="22">
        <f t="shared" si="1"/>
        <v>505</v>
      </c>
      <c r="I53" s="39" t="s">
        <v>93</v>
      </c>
      <c r="J53" s="42">
        <v>20.5</v>
      </c>
      <c r="K53" s="42">
        <v>21</v>
      </c>
      <c r="L53" s="41"/>
    </row>
    <row r="54" s="1" customFormat="1" ht="24.75" customHeight="1" spans="1:12">
      <c r="A54" s="23"/>
      <c r="B54" s="20"/>
      <c r="C54" s="31"/>
      <c r="D54" s="20"/>
      <c r="E54" s="21" t="s">
        <v>92</v>
      </c>
      <c r="F54" s="25">
        <v>389</v>
      </c>
      <c r="G54" s="25">
        <v>3</v>
      </c>
      <c r="H54" s="22">
        <f t="shared" si="1"/>
        <v>392</v>
      </c>
      <c r="I54" s="39" t="s">
        <v>94</v>
      </c>
      <c r="J54" s="42">
        <v>15.8</v>
      </c>
      <c r="K54" s="42">
        <v>16.3</v>
      </c>
      <c r="L54" s="41"/>
    </row>
    <row r="55" s="1" customFormat="1" ht="24.75" customHeight="1" spans="1:12">
      <c r="A55" s="23"/>
      <c r="B55" s="20"/>
      <c r="C55" s="27" t="s">
        <v>72</v>
      </c>
      <c r="D55" s="20"/>
      <c r="E55" s="21" t="s">
        <v>95</v>
      </c>
      <c r="F55" s="25">
        <v>800</v>
      </c>
      <c r="G55" s="25">
        <v>8</v>
      </c>
      <c r="H55" s="22">
        <f t="shared" si="1"/>
        <v>808</v>
      </c>
      <c r="I55" s="39" t="s">
        <v>96</v>
      </c>
      <c r="J55" s="42">
        <v>19.9</v>
      </c>
      <c r="K55" s="42">
        <v>20.4</v>
      </c>
      <c r="L55" s="41"/>
    </row>
    <row r="56" s="1" customFormat="1" ht="24.75" customHeight="1" spans="1:12">
      <c r="A56" s="23"/>
      <c r="B56" s="20"/>
      <c r="C56" s="31"/>
      <c r="D56" s="20"/>
      <c r="E56" s="21" t="s">
        <v>95</v>
      </c>
      <c r="F56" s="25">
        <v>683</v>
      </c>
      <c r="G56" s="25">
        <v>6</v>
      </c>
      <c r="H56" s="22">
        <f t="shared" si="1"/>
        <v>689</v>
      </c>
      <c r="I56" s="39" t="s">
        <v>97</v>
      </c>
      <c r="J56" s="42">
        <v>16.9</v>
      </c>
      <c r="K56" s="42">
        <v>17.4</v>
      </c>
      <c r="L56" s="41"/>
    </row>
    <row r="57" s="1" customFormat="1" ht="24.75" customHeight="1" spans="1:12">
      <c r="A57" s="23"/>
      <c r="B57" s="20"/>
      <c r="C57" s="34" t="s">
        <v>67</v>
      </c>
      <c r="D57" s="20"/>
      <c r="E57" s="21" t="s">
        <v>98</v>
      </c>
      <c r="F57" s="25">
        <v>401</v>
      </c>
      <c r="G57" s="25">
        <v>4</v>
      </c>
      <c r="H57" s="22">
        <f t="shared" si="1"/>
        <v>405</v>
      </c>
      <c r="I57" s="39" t="s">
        <v>99</v>
      </c>
      <c r="J57" s="42">
        <v>12.7</v>
      </c>
      <c r="K57" s="42">
        <v>13.2</v>
      </c>
      <c r="L57" s="41"/>
    </row>
    <row r="58" s="1" customFormat="1" ht="24.75" customHeight="1" spans="1:12">
      <c r="A58" s="23"/>
      <c r="B58" s="20"/>
      <c r="C58" s="34" t="s">
        <v>67</v>
      </c>
      <c r="D58" s="20"/>
      <c r="E58" s="21" t="s">
        <v>100</v>
      </c>
      <c r="F58" s="25">
        <v>194</v>
      </c>
      <c r="G58" s="25">
        <v>1</v>
      </c>
      <c r="H58" s="22">
        <f t="shared" si="1"/>
        <v>195</v>
      </c>
      <c r="I58" s="39" t="s">
        <v>101</v>
      </c>
      <c r="J58" s="42">
        <v>3.5</v>
      </c>
      <c r="K58" s="42">
        <v>4</v>
      </c>
      <c r="L58" s="41"/>
    </row>
    <row r="59" s="1" customFormat="1" ht="24.75" customHeight="1" spans="1:12">
      <c r="A59" s="23"/>
      <c r="B59" s="20"/>
      <c r="C59" s="27" t="s">
        <v>72</v>
      </c>
      <c r="D59" s="20"/>
      <c r="E59" s="21" t="s">
        <v>102</v>
      </c>
      <c r="F59" s="25">
        <v>600</v>
      </c>
      <c r="G59" s="25">
        <v>6</v>
      </c>
      <c r="H59" s="22">
        <f t="shared" si="1"/>
        <v>606</v>
      </c>
      <c r="I59" s="39" t="s">
        <v>103</v>
      </c>
      <c r="J59" s="42">
        <v>19.7</v>
      </c>
      <c r="K59" s="42">
        <v>20.2</v>
      </c>
      <c r="L59" s="41"/>
    </row>
    <row r="60" s="1" customFormat="1" ht="24.75" customHeight="1" spans="1:12">
      <c r="A60" s="23"/>
      <c r="B60" s="20"/>
      <c r="C60" s="31"/>
      <c r="D60" s="20"/>
      <c r="E60" s="21" t="s">
        <v>102</v>
      </c>
      <c r="F60" s="25">
        <v>501</v>
      </c>
      <c r="G60" s="25">
        <v>5</v>
      </c>
      <c r="H60" s="22">
        <f t="shared" si="1"/>
        <v>506</v>
      </c>
      <c r="I60" s="39" t="s">
        <v>104</v>
      </c>
      <c r="J60" s="42">
        <v>16.5</v>
      </c>
      <c r="K60" s="42">
        <v>17</v>
      </c>
      <c r="L60" s="41"/>
    </row>
    <row r="61" s="1" customFormat="1" ht="24.75" customHeight="1" spans="1:12">
      <c r="A61" s="35"/>
      <c r="B61" s="20"/>
      <c r="C61" s="20"/>
      <c r="D61" s="20"/>
      <c r="E61" s="36"/>
      <c r="F61" s="25"/>
      <c r="G61" s="25"/>
      <c r="H61" s="25"/>
      <c r="I61" s="43"/>
      <c r="J61" s="42"/>
      <c r="K61" s="42"/>
      <c r="L61" s="41"/>
    </row>
    <row r="62" s="1" customFormat="1" ht="24.75" customHeight="1" spans="1:12">
      <c r="A62" s="35" t="s">
        <v>105</v>
      </c>
      <c r="B62" s="20"/>
      <c r="C62" s="20"/>
      <c r="D62" s="20"/>
      <c r="E62" s="20"/>
      <c r="F62" s="25">
        <f>SUM(F8:F60)</f>
        <v>140977</v>
      </c>
      <c r="G62" s="25">
        <f>SUM(G8:G60)</f>
        <v>1403</v>
      </c>
      <c r="H62" s="25">
        <f>SUM(H8:H60)</f>
        <v>142380</v>
      </c>
      <c r="I62" s="43" t="s">
        <v>106</v>
      </c>
      <c r="J62" s="42">
        <f>SUM(J8:J60)</f>
        <v>1134.9</v>
      </c>
      <c r="K62" s="42">
        <f>SUM(K8:K60)</f>
        <v>1161.4</v>
      </c>
      <c r="L62" s="41"/>
    </row>
    <row r="67" spans="13:13">
      <c r="M67" s="9"/>
    </row>
    <row r="69" spans="13:13">
      <c r="M69" s="1"/>
    </row>
    <row r="70" ht="34" customHeight="1" spans="13:13">
      <c r="M70" s="1"/>
    </row>
    <row r="71" ht="29" customHeight="1" spans="13:13">
      <c r="M71" s="1"/>
    </row>
    <row r="72" ht="26" customHeight="1" spans="13:13">
      <c r="M72" s="1"/>
    </row>
    <row r="73" ht="26" customHeight="1" spans="13:13">
      <c r="M73" s="1"/>
    </row>
    <row r="74" ht="26" customHeight="1" spans="13:13">
      <c r="M74" s="1"/>
    </row>
    <row r="75" ht="26" customHeight="1" spans="13:13">
      <c r="M75" s="1"/>
    </row>
    <row r="76" ht="26" customHeight="1" spans="13:13">
      <c r="M76" s="1"/>
    </row>
    <row r="77" ht="26" customHeight="1" spans="13:13">
      <c r="M77" s="1"/>
    </row>
    <row r="78" ht="26" customHeight="1" spans="13:13">
      <c r="M78" s="1"/>
    </row>
    <row r="79" ht="26" customHeight="1" spans="13:13">
      <c r="M79" s="1"/>
    </row>
    <row r="80" ht="26" customHeight="1" spans="13:13">
      <c r="M80" s="1"/>
    </row>
    <row r="81" ht="26" customHeight="1" spans="13:13">
      <c r="M81" s="1"/>
    </row>
    <row r="82" ht="26" customHeight="1" spans="13:13">
      <c r="M82" s="1"/>
    </row>
    <row r="83" ht="26" customHeight="1" spans="13:13">
      <c r="M83" s="1"/>
    </row>
    <row r="84" ht="26" customHeight="1" spans="13:13">
      <c r="M84" s="1"/>
    </row>
    <row r="85" ht="26" customHeight="1" spans="13:13">
      <c r="M85" s="1"/>
    </row>
    <row r="86" ht="26" customHeight="1" spans="13:13">
      <c r="M86" s="1"/>
    </row>
    <row r="87" ht="26" customHeight="1" spans="13:13">
      <c r="M87" s="1"/>
    </row>
    <row r="88" ht="26" customHeight="1" spans="13:13">
      <c r="M88" s="1"/>
    </row>
    <row r="89" ht="26" customHeight="1" spans="13:13">
      <c r="M89" s="1"/>
    </row>
    <row r="90" ht="30" customHeight="1" spans="13:13">
      <c r="M90" s="1"/>
    </row>
    <row r="91" ht="26" customHeight="1" spans="13:13">
      <c r="M91" s="1"/>
    </row>
    <row r="92" ht="24" customHeight="1" spans="13:13">
      <c r="M92" s="1"/>
    </row>
    <row r="93" ht="25" customHeight="1" spans="13:13">
      <c r="M93" s="1"/>
    </row>
    <row r="94" ht="32" customHeight="1" spans="13:13">
      <c r="M94" s="1"/>
    </row>
    <row r="95" spans="13:13">
      <c r="M95" s="1"/>
    </row>
    <row r="96" ht="21" customHeight="1" spans="13:13">
      <c r="M96" s="1"/>
    </row>
  </sheetData>
  <mergeCells count="16">
    <mergeCell ref="A1:L1"/>
    <mergeCell ref="A2:L2"/>
    <mergeCell ref="E3:F3"/>
    <mergeCell ref="D4:M4"/>
    <mergeCell ref="A8:A30"/>
    <mergeCell ref="A31:A60"/>
    <mergeCell ref="C8:C15"/>
    <mergeCell ref="C16:C25"/>
    <mergeCell ref="C26:C30"/>
    <mergeCell ref="C31:C36"/>
    <mergeCell ref="C39:C40"/>
    <mergeCell ref="C41:C49"/>
    <mergeCell ref="C50:C51"/>
    <mergeCell ref="C53:C54"/>
    <mergeCell ref="C55:C56"/>
    <mergeCell ref="C59:C60"/>
  </mergeCells>
  <pageMargins left="0.7" right="0.7" top="0.75" bottom="0.75" header="0.3" footer="0.3"/>
  <pageSetup paperSize="9" scale="61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2024-09-28T08:42:42Z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F5827B8979044AA79E64E7299403C1FD_13</vt:lpwstr>
  </property>
</Properties>
</file>