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'845-1233'!$A$1:$L$63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5"/>
  <c r="H35" s="1"/>
  <c r="G36"/>
  <c r="H36"/>
  <c r="G37"/>
  <c r="H37" s="1"/>
  <c r="G38"/>
  <c r="H38" s="1"/>
  <c r="G39"/>
  <c r="H39" s="1"/>
  <c r="G40"/>
  <c r="H40"/>
  <c r="G41"/>
  <c r="H41" s="1"/>
  <c r="G42"/>
  <c r="H42" s="1"/>
  <c r="G43"/>
  <c r="H43" s="1"/>
  <c r="G44"/>
  <c r="H44"/>
  <c r="G45"/>
  <c r="H45" s="1"/>
  <c r="G46"/>
  <c r="H46" s="1"/>
  <c r="G47"/>
  <c r="H47" s="1"/>
  <c r="G48"/>
  <c r="H48"/>
  <c r="G49"/>
  <c r="H49" s="1"/>
  <c r="G50"/>
  <c r="H50" s="1"/>
  <c r="G51"/>
  <c r="H51" s="1"/>
  <c r="G52"/>
  <c r="H52"/>
  <c r="G53"/>
  <c r="H53" s="1"/>
  <c r="G54"/>
  <c r="H54" s="1"/>
  <c r="G55"/>
  <c r="H55" s="1"/>
  <c r="G56"/>
  <c r="H56"/>
  <c r="G57"/>
  <c r="H57" s="1"/>
  <c r="G58"/>
  <c r="H58" s="1"/>
  <c r="G59"/>
  <c r="H59" s="1"/>
  <c r="G60"/>
  <c r="H60"/>
  <c r="G61"/>
  <c r="H61" s="1"/>
  <c r="G62"/>
  <c r="H62" s="1"/>
  <c r="H7"/>
  <c r="G7"/>
</calcChain>
</file>

<file path=xl/sharedStrings.xml><?xml version="1.0" encoding="utf-8"?>
<sst xmlns="http://schemas.openxmlformats.org/spreadsheetml/2006/main" count="143" uniqueCount="34">
  <si>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</si>
  <si>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</si>
  <si>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</si>
  <si>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</si>
  <si>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</si>
  <si>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</si>
  <si>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</si>
  <si>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</si>
  <si>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</si>
  <si>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</si>
  <si>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</si>
  <si>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</si>
  <si>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</si>
  <si>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</si>
  <si>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</si>
  <si>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</si>
  <si>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</si>
  <si>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</si>
  <si>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</si>
  <si>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</si>
  <si>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</si>
  <si>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</si>
  <si>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</si>
  <si>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6" type="noConversion"/>
  </si>
  <si>
    <t>客户款号</t>
    <phoneticPr fontId="13" type="noConversion"/>
  </si>
  <si>
    <t>品名</t>
    <phoneticPr fontId="13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</si>
  <si>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</si>
  <si>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</si>
  <si>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SF 154 305 889 9804</t>
    <phoneticPr fontId="16" type="noConversion"/>
  </si>
  <si>
    <t>E2759AX</t>
  </si>
  <si>
    <t>NV94 - NAVY</t>
  </si>
  <si>
    <t>BG810 - LT.BEIGE</t>
  </si>
  <si>
    <t xml:space="preserve">P24100473//S24100278 </t>
    <phoneticPr fontId="16" type="noConversion"/>
  </si>
  <si>
    <t>100*135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</si>
</sst>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8" formatCode="[DBNum1][$-804]yyyy&quot;年&quot;m&quot;月&quot;d&quot;日&quot;;@"/>
    <numFmt numFmtId="179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7" fillId="0" borderId="0"/>
    <xf numFmtId="178" fontId="8" fillId="0" borderId="0"/>
    <xf numFmtId="178" fontId="8" fillId="0" borderId="0">
      <alignment vertical="center"/>
    </xf>
    <xf numFmtId="178" fontId="9" fillId="0" borderId="0">
      <alignment vertical="center"/>
    </xf>
    <xf numFmtId="178" fontId="9" fillId="0" borderId="0">
      <alignment vertical="center"/>
    </xf>
    <xf numFmtId="178" fontId="18" fillId="0" borderId="0"/>
    <xf numFmtId="178" fontId="20" fillId="0" borderId="0">
      <alignment vertical="center"/>
    </xf>
  </cellStyleXfs>
  <cellXfs count="34">
    <xf numFmtId="178" fontId="0" fillId="0" borderId="0" xfId="0">
      <alignment vertical="center"/>
    </xf>
    <xf numFmtId="178" fontId="0" fillId="2" borderId="0" xfId="0" applyFill="1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5" fontId="10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5" fillId="2" borderId="1" xfId="3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178" fontId="6" fillId="2" borderId="1" xfId="2" applyNumberFormat="1" applyFont="1" applyFill="1" applyBorder="1" applyAlignment="1">
      <alignment horizontal="center" vertical="center" wrapText="1"/>
    </xf>
    <xf numFmtId="178" fontId="10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right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178" fontId="1" fillId="2" borderId="1" xfId="0" applyFont="1" applyFill="1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0" fillId="0" borderId="0" xfId="0" applyNumberFormat="1" applyFill="1">
      <alignment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78" fontId="0" fillId="0" borderId="1" xfId="0" applyBorder="1" applyAlignment="1">
      <alignment horizontal="center" vertical="center" wrapText="1"/>
    </xf>
    <xf numFmtId="178" fontId="0" fillId="0" borderId="1" xfId="0" applyBorder="1" applyAlignment="1">
      <alignment horizontal="center" vertical="center"/>
    </xf>
    <xf numFmtId="178" fontId="0" fillId="0" borderId="1" xfId="0" applyBorder="1">
      <alignment vertical="center"/>
    </xf>
    <xf numFmtId="0" fontId="5" fillId="0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9" fontId="0" fillId="0" borderId="1" xfId="0" applyNumberFormat="1" applyBorder="1" applyAlignment="1">
      <alignment horizontal="center"/>
    </xf>
    <xf numFmtId="179" fontId="0" fillId="0" borderId="0" xfId="0" applyNumberFormat="1" applyFill="1">
      <alignment vertical="center"/>
    </xf>
    <xf numFmtId="179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6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16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17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18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19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20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21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22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23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24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25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26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27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28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29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30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31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432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433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34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35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36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37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38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39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40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41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42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43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44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45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46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447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448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50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51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52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53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54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55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56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57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58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59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60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61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62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63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64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65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466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467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69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70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71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72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73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74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75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76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77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78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79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80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481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482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84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85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86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87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88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89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90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91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92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93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94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95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96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97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98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499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500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501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03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04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05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06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07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08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09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10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11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12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13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14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515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516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18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19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20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21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22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23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24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25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26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27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28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29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30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31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32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33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534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535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37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38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39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40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41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42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43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44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45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46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47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48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549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550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52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53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54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55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56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57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58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59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60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61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62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63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64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65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66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67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568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569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71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72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73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74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75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76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77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78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79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80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81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82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583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584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86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87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88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89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90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91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92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93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94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95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96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97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98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599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00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01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602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603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05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06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07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08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09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10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11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12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13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14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15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16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617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618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20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21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22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23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24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25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26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27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28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29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30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31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32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33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34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35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636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637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39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40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41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42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43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44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45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46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47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48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49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50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651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652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54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55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56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57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58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59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60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61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62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63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64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65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66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67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68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670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671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73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74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75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76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77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78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79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80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81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82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83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84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685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686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88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89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90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91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92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93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94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95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96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97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98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699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00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01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02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03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704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705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07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08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09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10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11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12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13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14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15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16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17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18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719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720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22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23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24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25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26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27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28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29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30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31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32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33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34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35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36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37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738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739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41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42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43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44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45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46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47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48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49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50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51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52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753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754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56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57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58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59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60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61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62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63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64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65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66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67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68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69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70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71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772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773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75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76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77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78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79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80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81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82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83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84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85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86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787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788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90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91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92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93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94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95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96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97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98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799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00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01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02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03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04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05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806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807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09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10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11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12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13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14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15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16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17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18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19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20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821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822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24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25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26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27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28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29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30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31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32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33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34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35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36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37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38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39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840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841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43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44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45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46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47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48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49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50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51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52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53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54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855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856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57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58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59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60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61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62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63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64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65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66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67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68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69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70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71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72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73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874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875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77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78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79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80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81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82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83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84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85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86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87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88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889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890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92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93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94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95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96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97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98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899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00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01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02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03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04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05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06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07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908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909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11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12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13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14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15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16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17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18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19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20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21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22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923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924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26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27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28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29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30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31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32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33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34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35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36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37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38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39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40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41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942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943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45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46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47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48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49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50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51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52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53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54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55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56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957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958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60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61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62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63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64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65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66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67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68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69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70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71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72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73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74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75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976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977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79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80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81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82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83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84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85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86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87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88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89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90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991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1992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94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95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96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97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98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1999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00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01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02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03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04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05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06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07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08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09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010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011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13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14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15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16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17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18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19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20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21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22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23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24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025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026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28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29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30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31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32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33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34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35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36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37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38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39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40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41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42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43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044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045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47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48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49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50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51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52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53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54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55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56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57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58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059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060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62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63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64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65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66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67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68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69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70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71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72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73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74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75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76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77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078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079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81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82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83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84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85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86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87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88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89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90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91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92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093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094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96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97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98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099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00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01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02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03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04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05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06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07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08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09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10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11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112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113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15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16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17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18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19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20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21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22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23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24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25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26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127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128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30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31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32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33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34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35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36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37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38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39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40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41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42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43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44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45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146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147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49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50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51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52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53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54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55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56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57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58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59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60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161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162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64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65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66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67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68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69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70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71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72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73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74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75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76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77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78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79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180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181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83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84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85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86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87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88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89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90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91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92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93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94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195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196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98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199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00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01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02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03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04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05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06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07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08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09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10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11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12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13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214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215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17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18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19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20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21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22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23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24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25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26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27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28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229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230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32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33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34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35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36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37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38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39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40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41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42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43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44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45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46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47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248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249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51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52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53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54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55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56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57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58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59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60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61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62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263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264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66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67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68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69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70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71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72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73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74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75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76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77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78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79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80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81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282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283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85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86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87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88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89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90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91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92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93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94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95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96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297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298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00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01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02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03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04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05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06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07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08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09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10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11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12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13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14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15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316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317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19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20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21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22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23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24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25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26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27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28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29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30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331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332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34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35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36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37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38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39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40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41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42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43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44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45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46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47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48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49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350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351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53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54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55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56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57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58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59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60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61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62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63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64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365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366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68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69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70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71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72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73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74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75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76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77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78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79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80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81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82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83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384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385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87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88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89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90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91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92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93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94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95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96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97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398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399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400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02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03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04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05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06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07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08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09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10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11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12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13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14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15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16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17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418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419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21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22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23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24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25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26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27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28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29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30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31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32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433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434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36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37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38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39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40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41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42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43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44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45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46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47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48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49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50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51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452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453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55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56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57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58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59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60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61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62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63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64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65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66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467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468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70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71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72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73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74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75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76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77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78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79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80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81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82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83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84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85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486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487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89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90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91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92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93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94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95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96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97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98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499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00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501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502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04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05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06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07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08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09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10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11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12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13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14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15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16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17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18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19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520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521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22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23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24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25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26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27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28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29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30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31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32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33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34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535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536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37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38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39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40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41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42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43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44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45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46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47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48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49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50" name="Text Box 4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51" name="Text Box 4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52" name="Text Box 5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53" name="Text Box 5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554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555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56" name="Text Box 2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57" name="Text Box 2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58" name="Text Box 23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59" name="Text Box 24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60" name="Text Box 2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61" name="Text Box 26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62" name="Text Box 27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63" name="Text Box 28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64" name="Text Box 29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65" name="Text Box 30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66" name="Text Box 31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67" name="Text Box 32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68" name="Text Box 45"/>
        <xdr:cNvSpPr txBox="1">
          <a:spLocks noChangeArrowheads="1"/>
        </xdr:cNvSpPr>
      </xdr:nvSpPr>
      <xdr:spPr bwMode="auto">
        <a:xfrm>
          <a:off x="1352550" y="149542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569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570" name="Text Box 57"/>
        <xdr:cNvSpPr txBox="1">
          <a:spLocks noChangeArrowheads="1"/>
        </xdr:cNvSpPr>
      </xdr:nvSpPr>
      <xdr:spPr bwMode="auto">
        <a:xfrm>
          <a:off x="904875" y="149542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71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72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73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74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75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76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77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78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79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80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81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82" name="Text Box 3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83" name="Text Box 4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84" name="Text Box 4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85" name="Text Box 4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86" name="Text Box 5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87" name="Text Box 5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588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589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90" name="Text Box 2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91" name="Text Box 22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92" name="Text Box 23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93" name="Text Box 24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94" name="Text Box 25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95" name="Text Box 26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96" name="Text Box 27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97" name="Text Box 28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98" name="Text Box 29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599" name="Text Box 30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57150</xdr:rowOff>
    </xdr:to>
    <xdr:sp macro="" textlink="">
      <xdr:nvSpPr>
        <xdr:cNvPr id="2600" name="Text Box 31"/>
        <xdr:cNvSpPr txBox="1">
          <a:spLocks noChangeArrowheads="1"/>
        </xdr:cNvSpPr>
      </xdr:nvSpPr>
      <xdr:spPr bwMode="auto">
        <a:xfrm>
          <a:off x="1352550" y="3343275"/>
          <a:ext cx="2381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603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142875</xdr:rowOff>
    </xdr:to>
    <xdr:sp macro="" textlink="">
      <xdr:nvSpPr>
        <xdr:cNvPr id="2604" name="Text Box 57"/>
        <xdr:cNvSpPr txBox="1">
          <a:spLocks noChangeArrowheads="1"/>
        </xdr:cNvSpPr>
      </xdr:nvSpPr>
      <xdr:spPr bwMode="auto">
        <a:xfrm>
          <a:off x="904875" y="3343275"/>
          <a:ext cx="762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view="pageBreakPreview" zoomScale="60" workbookViewId="0">
      <selection activeCell="X16" sqref="X16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7" customWidth="1"/>
    <col min="7" max="7" width="11.125" style="30" customWidth="1"/>
    <col min="8" max="8" width="9.25" style="30" customWidth="1"/>
    <col min="9" max="12" width="9" style="14"/>
  </cols>
  <sheetData>
    <row r="1" spans="1:12" ht="26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6.2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" customHeight="1">
      <c r="A3" s="15"/>
      <c r="B3" s="15"/>
      <c r="C3" s="15"/>
      <c r="D3" s="12" t="s">
        <v>0</v>
      </c>
      <c r="E3" s="20">
        <v>45591</v>
      </c>
      <c r="F3" s="20"/>
      <c r="G3" s="18"/>
      <c r="H3" s="18"/>
      <c r="I3" s="18"/>
      <c r="J3" s="18"/>
      <c r="K3" s="18"/>
      <c r="L3" s="18"/>
    </row>
    <row r="4" spans="1:12" ht="15">
      <c r="A4" s="4"/>
      <c r="B4" s="15"/>
      <c r="C4" s="21" t="s">
        <v>1</v>
      </c>
      <c r="D4" s="21"/>
      <c r="E4" s="22" t="s">
        <v>28</v>
      </c>
      <c r="F4" s="22"/>
      <c r="G4" s="18"/>
      <c r="H4" s="18"/>
      <c r="I4" s="18"/>
      <c r="J4" s="18"/>
      <c r="K4" s="18"/>
      <c r="L4" s="18"/>
    </row>
    <row r="5" spans="1:12" ht="25.5">
      <c r="A5" s="5" t="s">
        <v>22</v>
      </c>
      <c r="B5" s="6" t="s">
        <v>18</v>
      </c>
      <c r="C5" s="6" t="s">
        <v>19</v>
      </c>
      <c r="D5" s="2" t="s">
        <v>20</v>
      </c>
      <c r="E5" s="2" t="s">
        <v>2</v>
      </c>
      <c r="F5" s="28" t="s">
        <v>3</v>
      </c>
      <c r="G5" s="29" t="s">
        <v>4</v>
      </c>
      <c r="H5" s="29" t="s">
        <v>5</v>
      </c>
      <c r="I5" s="7" t="s">
        <v>6</v>
      </c>
      <c r="J5" s="7" t="s">
        <v>7</v>
      </c>
      <c r="K5" s="7" t="s">
        <v>8</v>
      </c>
      <c r="L5" s="7" t="s">
        <v>9</v>
      </c>
    </row>
    <row r="6" spans="1:12" ht="25.5">
      <c r="A6" s="8" t="s">
        <v>23</v>
      </c>
      <c r="B6" s="9" t="s">
        <v>21</v>
      </c>
      <c r="C6" s="10" t="s">
        <v>24</v>
      </c>
      <c r="D6" s="3" t="s">
        <v>25</v>
      </c>
      <c r="E6" s="15" t="s">
        <v>17</v>
      </c>
      <c r="F6" s="28" t="s">
        <v>10</v>
      </c>
      <c r="G6" s="29" t="s">
        <v>11</v>
      </c>
      <c r="H6" s="29" t="s">
        <v>12</v>
      </c>
      <c r="I6" s="11" t="s">
        <v>13</v>
      </c>
      <c r="J6" s="7" t="s">
        <v>14</v>
      </c>
      <c r="K6" s="7" t="s">
        <v>15</v>
      </c>
      <c r="L6" s="7" t="s">
        <v>16</v>
      </c>
    </row>
    <row r="7" spans="1:12">
      <c r="A7" s="25" t="s">
        <v>32</v>
      </c>
      <c r="B7" s="26" t="s">
        <v>33</v>
      </c>
      <c r="C7" s="23" t="s">
        <v>29</v>
      </c>
      <c r="D7" s="23">
        <v>1487512</v>
      </c>
      <c r="E7" s="24" t="s">
        <v>30</v>
      </c>
      <c r="F7" s="31">
        <v>32.64</v>
      </c>
      <c r="G7" s="16">
        <f>F7*0.03</f>
        <v>0.97919999999999996</v>
      </c>
      <c r="H7" s="16">
        <f>SUM(F7:G7)</f>
        <v>33.619199999999999</v>
      </c>
      <c r="I7" s="13"/>
      <c r="J7" s="13"/>
      <c r="K7" s="13"/>
      <c r="L7" s="13"/>
    </row>
    <row r="8" spans="1:12">
      <c r="A8" s="25"/>
      <c r="B8" s="26"/>
      <c r="C8" s="23" t="s">
        <v>29</v>
      </c>
      <c r="D8" s="23">
        <v>1487512</v>
      </c>
      <c r="E8" s="24" t="s">
        <v>31</v>
      </c>
      <c r="F8" s="31">
        <v>19.38</v>
      </c>
      <c r="G8" s="16">
        <f t="shared" ref="G8:G62" si="0">F8*0.03</f>
        <v>0.58139999999999992</v>
      </c>
      <c r="H8" s="16">
        <f t="shared" ref="H8:H62" si="1">SUM(F8:G8)</f>
        <v>19.961399999999998</v>
      </c>
      <c r="I8" s="13"/>
      <c r="J8" s="13"/>
      <c r="K8" s="13"/>
      <c r="L8" s="13"/>
    </row>
    <row r="9" spans="1:12">
      <c r="A9" s="25"/>
      <c r="B9" s="26"/>
      <c r="C9" s="23" t="s">
        <v>29</v>
      </c>
      <c r="D9" s="23">
        <v>1487614</v>
      </c>
      <c r="E9" s="24" t="s">
        <v>30</v>
      </c>
      <c r="F9" s="31">
        <v>20.399999999999999</v>
      </c>
      <c r="G9" s="16">
        <f t="shared" si="0"/>
        <v>0.61199999999999999</v>
      </c>
      <c r="H9" s="16">
        <f t="shared" si="1"/>
        <v>21.011999999999997</v>
      </c>
      <c r="I9" s="13"/>
      <c r="J9" s="13"/>
      <c r="K9" s="13"/>
      <c r="L9" s="13"/>
    </row>
    <row r="10" spans="1:12">
      <c r="A10" s="25"/>
      <c r="B10" s="26"/>
      <c r="C10" s="23" t="s">
        <v>29</v>
      </c>
      <c r="D10" s="23">
        <v>1487614</v>
      </c>
      <c r="E10" s="24" t="s">
        <v>31</v>
      </c>
      <c r="F10" s="31">
        <v>12.24</v>
      </c>
      <c r="G10" s="16">
        <f t="shared" si="0"/>
        <v>0.36719999999999997</v>
      </c>
      <c r="H10" s="16">
        <f t="shared" si="1"/>
        <v>12.607200000000001</v>
      </c>
      <c r="I10" s="13"/>
      <c r="J10" s="13"/>
      <c r="K10" s="13"/>
      <c r="L10" s="13"/>
    </row>
    <row r="11" spans="1:12">
      <c r="A11" s="25"/>
      <c r="B11" s="26"/>
      <c r="C11" s="23" t="s">
        <v>29</v>
      </c>
      <c r="D11" s="23">
        <v>1487615</v>
      </c>
      <c r="E11" s="24" t="s">
        <v>30</v>
      </c>
      <c r="F11" s="31">
        <v>20.399999999999999</v>
      </c>
      <c r="G11" s="16">
        <f t="shared" si="0"/>
        <v>0.61199999999999999</v>
      </c>
      <c r="H11" s="16">
        <f t="shared" si="1"/>
        <v>21.011999999999997</v>
      </c>
      <c r="I11" s="13"/>
      <c r="J11" s="13"/>
      <c r="K11" s="13"/>
      <c r="L11" s="13"/>
    </row>
    <row r="12" spans="1:12">
      <c r="A12" s="25"/>
      <c r="B12" s="26"/>
      <c r="C12" s="23" t="s">
        <v>29</v>
      </c>
      <c r="D12" s="23">
        <v>1487615</v>
      </c>
      <c r="E12" s="24" t="s">
        <v>31</v>
      </c>
      <c r="F12" s="31">
        <v>12.24</v>
      </c>
      <c r="G12" s="16">
        <f t="shared" si="0"/>
        <v>0.36719999999999997</v>
      </c>
      <c r="H12" s="16">
        <f t="shared" si="1"/>
        <v>12.607200000000001</v>
      </c>
      <c r="I12" s="13"/>
      <c r="J12" s="13"/>
      <c r="K12" s="13"/>
      <c r="L12" s="13"/>
    </row>
    <row r="13" spans="1:12">
      <c r="A13" s="25"/>
      <c r="B13" s="26"/>
      <c r="C13" s="23" t="s">
        <v>29</v>
      </c>
      <c r="D13" s="23">
        <v>1487277</v>
      </c>
      <c r="E13" s="24" t="s">
        <v>30</v>
      </c>
      <c r="F13" s="31">
        <v>35.700000000000003</v>
      </c>
      <c r="G13" s="16">
        <f t="shared" si="0"/>
        <v>1.071</v>
      </c>
      <c r="H13" s="16">
        <f t="shared" si="1"/>
        <v>36.771000000000001</v>
      </c>
      <c r="I13" s="13"/>
      <c r="J13" s="13"/>
      <c r="K13" s="13"/>
      <c r="L13" s="13"/>
    </row>
    <row r="14" spans="1:12">
      <c r="A14" s="25"/>
      <c r="B14" s="26"/>
      <c r="C14" s="23" t="s">
        <v>29</v>
      </c>
      <c r="D14" s="23">
        <v>1487277</v>
      </c>
      <c r="E14" s="24" t="s">
        <v>31</v>
      </c>
      <c r="F14" s="31">
        <v>21.42</v>
      </c>
      <c r="G14" s="16">
        <f t="shared" si="0"/>
        <v>0.64260000000000006</v>
      </c>
      <c r="H14" s="16">
        <f t="shared" si="1"/>
        <v>22.062600000000003</v>
      </c>
      <c r="I14" s="13"/>
      <c r="J14" s="13"/>
      <c r="K14" s="13"/>
      <c r="L14" s="13"/>
    </row>
    <row r="15" spans="1:12">
      <c r="A15" s="25"/>
      <c r="B15" s="26"/>
      <c r="C15" s="23" t="s">
        <v>29</v>
      </c>
      <c r="D15" s="23">
        <v>1487279</v>
      </c>
      <c r="E15" s="24" t="s">
        <v>30</v>
      </c>
      <c r="F15" s="31">
        <v>9.18</v>
      </c>
      <c r="G15" s="16">
        <f t="shared" si="0"/>
        <v>0.27539999999999998</v>
      </c>
      <c r="H15" s="16">
        <f t="shared" si="1"/>
        <v>9.4553999999999991</v>
      </c>
      <c r="I15" s="13"/>
      <c r="J15" s="13"/>
      <c r="K15" s="13"/>
      <c r="L15" s="13"/>
    </row>
    <row r="16" spans="1:12">
      <c r="A16" s="25"/>
      <c r="B16" s="26"/>
      <c r="C16" s="23" t="s">
        <v>29</v>
      </c>
      <c r="D16" s="23">
        <v>1487279</v>
      </c>
      <c r="E16" s="24" t="s">
        <v>31</v>
      </c>
      <c r="F16" s="31">
        <v>5.0999999999999996</v>
      </c>
      <c r="G16" s="16">
        <f t="shared" si="0"/>
        <v>0.153</v>
      </c>
      <c r="H16" s="16">
        <f t="shared" si="1"/>
        <v>5.2529999999999992</v>
      </c>
      <c r="I16" s="13"/>
      <c r="J16" s="13"/>
      <c r="K16" s="13"/>
      <c r="L16" s="13"/>
    </row>
    <row r="17" spans="1:12">
      <c r="A17" s="25"/>
      <c r="B17" s="26"/>
      <c r="C17" s="23" t="s">
        <v>29</v>
      </c>
      <c r="D17" s="23">
        <v>1487284</v>
      </c>
      <c r="E17" s="24" t="s">
        <v>30</v>
      </c>
      <c r="F17" s="31">
        <v>10.199999999999999</v>
      </c>
      <c r="G17" s="16">
        <f t="shared" si="0"/>
        <v>0.30599999999999999</v>
      </c>
      <c r="H17" s="16">
        <f t="shared" si="1"/>
        <v>10.505999999999998</v>
      </c>
      <c r="I17" s="13"/>
      <c r="J17" s="13"/>
      <c r="K17" s="13"/>
      <c r="L17" s="13"/>
    </row>
    <row r="18" spans="1:12">
      <c r="A18" s="25"/>
      <c r="B18" s="26"/>
      <c r="C18" s="23" t="s">
        <v>29</v>
      </c>
      <c r="D18" s="23">
        <v>1487284</v>
      </c>
      <c r="E18" s="24" t="s">
        <v>31</v>
      </c>
      <c r="F18" s="31">
        <v>6.12</v>
      </c>
      <c r="G18" s="16">
        <f t="shared" si="0"/>
        <v>0.18359999999999999</v>
      </c>
      <c r="H18" s="16">
        <f t="shared" si="1"/>
        <v>6.3036000000000003</v>
      </c>
      <c r="I18" s="13"/>
      <c r="J18" s="13"/>
      <c r="K18" s="13"/>
      <c r="L18" s="13"/>
    </row>
    <row r="19" spans="1:12">
      <c r="A19" s="25"/>
      <c r="B19" s="26"/>
      <c r="C19" s="23" t="s">
        <v>29</v>
      </c>
      <c r="D19" s="23">
        <v>1487286</v>
      </c>
      <c r="E19" s="24" t="s">
        <v>30</v>
      </c>
      <c r="F19" s="31">
        <v>3.06</v>
      </c>
      <c r="G19" s="16">
        <f t="shared" si="0"/>
        <v>9.1799999999999993E-2</v>
      </c>
      <c r="H19" s="16">
        <f t="shared" si="1"/>
        <v>3.1518000000000002</v>
      </c>
      <c r="I19" s="13"/>
      <c r="J19" s="13"/>
      <c r="K19" s="13"/>
      <c r="L19" s="13"/>
    </row>
    <row r="20" spans="1:12">
      <c r="A20" s="25"/>
      <c r="B20" s="26"/>
      <c r="C20" s="23" t="s">
        <v>29</v>
      </c>
      <c r="D20" s="23">
        <v>1487286</v>
      </c>
      <c r="E20" s="24" t="s">
        <v>31</v>
      </c>
      <c r="F20" s="31">
        <v>2.04</v>
      </c>
      <c r="G20" s="16">
        <f t="shared" si="0"/>
        <v>6.1199999999999997E-2</v>
      </c>
      <c r="H20" s="16">
        <f t="shared" si="1"/>
        <v>2.1012</v>
      </c>
      <c r="I20" s="13"/>
      <c r="J20" s="13"/>
      <c r="K20" s="13"/>
      <c r="L20" s="13"/>
    </row>
    <row r="21" spans="1:12">
      <c r="A21" s="25"/>
      <c r="B21" s="26"/>
      <c r="C21" s="23" t="s">
        <v>29</v>
      </c>
      <c r="D21" s="23">
        <v>1487288</v>
      </c>
      <c r="E21" s="24" t="s">
        <v>30</v>
      </c>
      <c r="F21" s="31">
        <v>15.3</v>
      </c>
      <c r="G21" s="16">
        <f t="shared" si="0"/>
        <v>0.45900000000000002</v>
      </c>
      <c r="H21" s="16">
        <f t="shared" si="1"/>
        <v>15.759</v>
      </c>
      <c r="I21" s="13"/>
      <c r="J21" s="13"/>
      <c r="K21" s="13"/>
      <c r="L21" s="13"/>
    </row>
    <row r="22" spans="1:12">
      <c r="A22" s="25"/>
      <c r="B22" s="26"/>
      <c r="C22" s="23" t="s">
        <v>29</v>
      </c>
      <c r="D22" s="23">
        <v>1487288</v>
      </c>
      <c r="E22" s="24" t="s">
        <v>31</v>
      </c>
      <c r="F22" s="31">
        <v>9.18</v>
      </c>
      <c r="G22" s="16">
        <f t="shared" si="0"/>
        <v>0.27539999999999998</v>
      </c>
      <c r="H22" s="16">
        <f t="shared" si="1"/>
        <v>9.4553999999999991</v>
      </c>
      <c r="I22" s="13"/>
      <c r="J22" s="13"/>
      <c r="K22" s="13"/>
      <c r="L22" s="13"/>
    </row>
    <row r="23" spans="1:12">
      <c r="A23" s="25"/>
      <c r="B23" s="26"/>
      <c r="C23" s="23" t="s">
        <v>29</v>
      </c>
      <c r="D23" s="23">
        <v>1487290</v>
      </c>
      <c r="E23" s="24" t="s">
        <v>30</v>
      </c>
      <c r="F23" s="31">
        <v>7.1400000000000006</v>
      </c>
      <c r="G23" s="16">
        <f t="shared" si="0"/>
        <v>0.2142</v>
      </c>
      <c r="H23" s="16">
        <f t="shared" si="1"/>
        <v>7.3542000000000005</v>
      </c>
      <c r="I23" s="13"/>
      <c r="J23" s="13"/>
      <c r="K23" s="13"/>
      <c r="L23" s="13"/>
    </row>
    <row r="24" spans="1:12">
      <c r="A24" s="25"/>
      <c r="B24" s="26"/>
      <c r="C24" s="23" t="s">
        <v>29</v>
      </c>
      <c r="D24" s="23">
        <v>1487290</v>
      </c>
      <c r="E24" s="24" t="s">
        <v>31</v>
      </c>
      <c r="F24" s="31">
        <v>4.08</v>
      </c>
      <c r="G24" s="16">
        <f t="shared" si="0"/>
        <v>0.12239999999999999</v>
      </c>
      <c r="H24" s="16">
        <f t="shared" si="1"/>
        <v>4.2023999999999999</v>
      </c>
      <c r="I24" s="13"/>
      <c r="J24" s="13"/>
      <c r="K24" s="13"/>
      <c r="L24" s="13"/>
    </row>
    <row r="25" spans="1:12">
      <c r="A25" s="25"/>
      <c r="B25" s="26"/>
      <c r="C25" s="23" t="s">
        <v>29</v>
      </c>
      <c r="D25" s="23">
        <v>1487291</v>
      </c>
      <c r="E25" s="24" t="s">
        <v>30</v>
      </c>
      <c r="F25" s="31">
        <v>7.1400000000000006</v>
      </c>
      <c r="G25" s="16">
        <f t="shared" si="0"/>
        <v>0.2142</v>
      </c>
      <c r="H25" s="16">
        <f t="shared" si="1"/>
        <v>7.3542000000000005</v>
      </c>
      <c r="I25" s="13"/>
      <c r="J25" s="13"/>
      <c r="K25" s="13"/>
      <c r="L25" s="13"/>
    </row>
    <row r="26" spans="1:12">
      <c r="A26" s="25"/>
      <c r="B26" s="26"/>
      <c r="C26" s="23" t="s">
        <v>29</v>
      </c>
      <c r="D26" s="23">
        <v>1487291</v>
      </c>
      <c r="E26" s="24" t="s">
        <v>31</v>
      </c>
      <c r="F26" s="31">
        <v>4.08</v>
      </c>
      <c r="G26" s="16">
        <f t="shared" si="0"/>
        <v>0.12239999999999999</v>
      </c>
      <c r="H26" s="16">
        <f t="shared" si="1"/>
        <v>4.2023999999999999</v>
      </c>
      <c r="I26" s="13"/>
      <c r="J26" s="13"/>
      <c r="K26" s="13"/>
      <c r="L26" s="13"/>
    </row>
    <row r="27" spans="1:12">
      <c r="A27" s="25"/>
      <c r="B27" s="26"/>
      <c r="C27" s="23" t="s">
        <v>29</v>
      </c>
      <c r="D27" s="23">
        <v>1487292</v>
      </c>
      <c r="E27" s="24" t="s">
        <v>30</v>
      </c>
      <c r="F27" s="31">
        <v>10.199999999999999</v>
      </c>
      <c r="G27" s="16">
        <f t="shared" si="0"/>
        <v>0.30599999999999999</v>
      </c>
      <c r="H27" s="16">
        <f t="shared" si="1"/>
        <v>10.505999999999998</v>
      </c>
      <c r="I27" s="13"/>
      <c r="J27" s="13"/>
      <c r="K27" s="13"/>
      <c r="L27" s="13"/>
    </row>
    <row r="28" spans="1:12">
      <c r="A28" s="25"/>
      <c r="B28" s="26"/>
      <c r="C28" s="23" t="s">
        <v>29</v>
      </c>
      <c r="D28" s="23">
        <v>1487292</v>
      </c>
      <c r="E28" s="24" t="s">
        <v>31</v>
      </c>
      <c r="F28" s="31">
        <v>6.12</v>
      </c>
      <c r="G28" s="16">
        <f t="shared" si="0"/>
        <v>0.18359999999999999</v>
      </c>
      <c r="H28" s="16">
        <f t="shared" si="1"/>
        <v>6.3036000000000003</v>
      </c>
      <c r="I28" s="13"/>
      <c r="J28" s="13"/>
      <c r="K28" s="13"/>
      <c r="L28" s="13"/>
    </row>
    <row r="29" spans="1:12">
      <c r="A29" s="25"/>
      <c r="B29" s="26"/>
      <c r="C29" s="23" t="s">
        <v>29</v>
      </c>
      <c r="D29" s="23">
        <v>1487294</v>
      </c>
      <c r="E29" s="24" t="s">
        <v>30</v>
      </c>
      <c r="F29" s="31">
        <v>2.04</v>
      </c>
      <c r="G29" s="16">
        <f t="shared" si="0"/>
        <v>6.1199999999999997E-2</v>
      </c>
      <c r="H29" s="16">
        <f t="shared" si="1"/>
        <v>2.1012</v>
      </c>
      <c r="I29" s="13"/>
      <c r="J29" s="13"/>
      <c r="K29" s="13"/>
      <c r="L29" s="13"/>
    </row>
    <row r="30" spans="1:12">
      <c r="A30" s="25"/>
      <c r="B30" s="26"/>
      <c r="C30" s="23" t="s">
        <v>29</v>
      </c>
      <c r="D30" s="23">
        <v>1487294</v>
      </c>
      <c r="E30" s="24" t="s">
        <v>31</v>
      </c>
      <c r="F30" s="31">
        <v>1.02</v>
      </c>
      <c r="G30" s="16">
        <f t="shared" si="0"/>
        <v>3.0599999999999999E-2</v>
      </c>
      <c r="H30" s="16">
        <f t="shared" si="1"/>
        <v>1.0506</v>
      </c>
      <c r="I30" s="13"/>
      <c r="J30" s="13"/>
      <c r="K30" s="13"/>
      <c r="L30" s="13"/>
    </row>
    <row r="31" spans="1:12">
      <c r="A31" s="25"/>
      <c r="B31" s="26"/>
      <c r="C31" s="23" t="s">
        <v>29</v>
      </c>
      <c r="D31" s="23">
        <v>1487295</v>
      </c>
      <c r="E31" s="24" t="s">
        <v>30</v>
      </c>
      <c r="F31" s="31">
        <v>12.24</v>
      </c>
      <c r="G31" s="16">
        <f t="shared" si="0"/>
        <v>0.36719999999999997</v>
      </c>
      <c r="H31" s="16">
        <f t="shared" si="1"/>
        <v>12.607200000000001</v>
      </c>
      <c r="I31" s="13"/>
      <c r="J31" s="13"/>
      <c r="K31" s="13"/>
      <c r="L31" s="13"/>
    </row>
    <row r="32" spans="1:12">
      <c r="A32" s="27"/>
      <c r="B32" s="27"/>
      <c r="C32" s="23" t="s">
        <v>29</v>
      </c>
      <c r="D32" s="23">
        <v>1487295</v>
      </c>
      <c r="E32" s="24" t="s">
        <v>31</v>
      </c>
      <c r="F32" s="31">
        <v>7.1400000000000006</v>
      </c>
      <c r="G32" s="16">
        <f t="shared" si="0"/>
        <v>0.2142</v>
      </c>
      <c r="H32" s="16">
        <f t="shared" si="1"/>
        <v>7.3542000000000005</v>
      </c>
      <c r="I32" s="13"/>
      <c r="J32" s="13"/>
      <c r="K32" s="13"/>
      <c r="L32" s="13"/>
    </row>
    <row r="33" spans="1:12">
      <c r="A33" s="27"/>
      <c r="B33" s="27"/>
      <c r="C33" s="23" t="s">
        <v>29</v>
      </c>
      <c r="D33" s="23">
        <v>1487296</v>
      </c>
      <c r="E33" s="24" t="s">
        <v>30</v>
      </c>
      <c r="F33" s="31">
        <v>7.1400000000000006</v>
      </c>
      <c r="G33" s="16">
        <f t="shared" si="0"/>
        <v>0.2142</v>
      </c>
      <c r="H33" s="16">
        <f t="shared" si="1"/>
        <v>7.3542000000000005</v>
      </c>
      <c r="I33" s="13"/>
      <c r="J33" s="13"/>
      <c r="K33" s="13"/>
      <c r="L33" s="13"/>
    </row>
    <row r="34" spans="1:12">
      <c r="A34" s="27"/>
      <c r="B34" s="27"/>
      <c r="C34" s="23" t="s">
        <v>29</v>
      </c>
      <c r="D34" s="23">
        <v>1487296</v>
      </c>
      <c r="E34" s="24" t="s">
        <v>30</v>
      </c>
      <c r="F34" s="31">
        <v>7.1400000000000006</v>
      </c>
      <c r="G34" s="16">
        <f t="shared" si="0"/>
        <v>0.2142</v>
      </c>
      <c r="H34" s="16">
        <f t="shared" si="1"/>
        <v>7.3542000000000005</v>
      </c>
      <c r="I34" s="13"/>
      <c r="J34" s="13"/>
      <c r="K34" s="13"/>
      <c r="L34" s="13"/>
    </row>
    <row r="35" spans="1:12">
      <c r="A35" s="27"/>
      <c r="B35" s="27"/>
      <c r="C35" s="23" t="s">
        <v>29</v>
      </c>
      <c r="D35" s="23">
        <v>1487296</v>
      </c>
      <c r="E35" s="24" t="s">
        <v>30</v>
      </c>
      <c r="F35" s="31">
        <v>5.0999999999999996</v>
      </c>
      <c r="G35" s="16">
        <f t="shared" si="0"/>
        <v>0.153</v>
      </c>
      <c r="H35" s="16">
        <f t="shared" si="1"/>
        <v>5.2529999999999992</v>
      </c>
      <c r="I35" s="13"/>
      <c r="J35" s="13"/>
      <c r="K35" s="13"/>
      <c r="L35" s="13"/>
    </row>
    <row r="36" spans="1:12">
      <c r="A36" s="27"/>
      <c r="B36" s="27"/>
      <c r="C36" s="23" t="s">
        <v>29</v>
      </c>
      <c r="D36" s="23">
        <v>1487296</v>
      </c>
      <c r="E36" s="24" t="s">
        <v>30</v>
      </c>
      <c r="F36" s="31">
        <v>5.0999999999999996</v>
      </c>
      <c r="G36" s="16">
        <f t="shared" si="0"/>
        <v>0.153</v>
      </c>
      <c r="H36" s="16">
        <f t="shared" si="1"/>
        <v>5.2529999999999992</v>
      </c>
      <c r="I36" s="13"/>
      <c r="J36" s="13"/>
      <c r="K36" s="13"/>
      <c r="L36" s="13"/>
    </row>
    <row r="37" spans="1:12">
      <c r="A37" s="27"/>
      <c r="B37" s="27"/>
      <c r="C37" s="23" t="s">
        <v>29</v>
      </c>
      <c r="D37" s="23">
        <v>1487296</v>
      </c>
      <c r="E37" s="24" t="s">
        <v>31</v>
      </c>
      <c r="F37" s="31">
        <v>7.1400000000000006</v>
      </c>
      <c r="G37" s="16">
        <f t="shared" si="0"/>
        <v>0.2142</v>
      </c>
      <c r="H37" s="16">
        <f t="shared" si="1"/>
        <v>7.3542000000000005</v>
      </c>
      <c r="I37" s="13"/>
      <c r="J37" s="13"/>
      <c r="K37" s="13"/>
      <c r="L37" s="13"/>
    </row>
    <row r="38" spans="1:12">
      <c r="A38" s="27"/>
      <c r="B38" s="27"/>
      <c r="C38" s="23" t="s">
        <v>29</v>
      </c>
      <c r="D38" s="23">
        <v>1487296</v>
      </c>
      <c r="E38" s="24" t="s">
        <v>31</v>
      </c>
      <c r="F38" s="31">
        <v>7.1400000000000006</v>
      </c>
      <c r="G38" s="16">
        <f t="shared" si="0"/>
        <v>0.2142</v>
      </c>
      <c r="H38" s="16">
        <f t="shared" si="1"/>
        <v>7.3542000000000005</v>
      </c>
      <c r="I38" s="13"/>
      <c r="J38" s="13"/>
      <c r="K38" s="13"/>
      <c r="L38" s="13"/>
    </row>
    <row r="39" spans="1:12">
      <c r="A39" s="27"/>
      <c r="B39" s="27"/>
      <c r="C39" s="23" t="s">
        <v>29</v>
      </c>
      <c r="D39" s="23">
        <v>1487296</v>
      </c>
      <c r="E39" s="24" t="s">
        <v>31</v>
      </c>
      <c r="F39" s="31">
        <v>5.0999999999999996</v>
      </c>
      <c r="G39" s="16">
        <f t="shared" si="0"/>
        <v>0.153</v>
      </c>
      <c r="H39" s="16">
        <f t="shared" si="1"/>
        <v>5.2529999999999992</v>
      </c>
      <c r="I39" s="13"/>
      <c r="J39" s="13"/>
      <c r="K39" s="13"/>
      <c r="L39" s="13"/>
    </row>
    <row r="40" spans="1:12">
      <c r="A40" s="27"/>
      <c r="B40" s="27"/>
      <c r="C40" s="23" t="s">
        <v>29</v>
      </c>
      <c r="D40" s="23">
        <v>1487296</v>
      </c>
      <c r="E40" s="24" t="s">
        <v>31</v>
      </c>
      <c r="F40" s="31">
        <v>5.0999999999999996</v>
      </c>
      <c r="G40" s="16">
        <f t="shared" si="0"/>
        <v>0.153</v>
      </c>
      <c r="H40" s="16">
        <f t="shared" si="1"/>
        <v>5.2529999999999992</v>
      </c>
      <c r="I40" s="13"/>
      <c r="J40" s="13"/>
      <c r="K40" s="13"/>
      <c r="L40" s="13"/>
    </row>
    <row r="41" spans="1:12">
      <c r="A41" s="27"/>
      <c r="B41" s="27"/>
      <c r="C41" s="23" t="s">
        <v>29</v>
      </c>
      <c r="D41" s="23">
        <v>1487281</v>
      </c>
      <c r="E41" s="24" t="s">
        <v>30</v>
      </c>
      <c r="F41" s="31">
        <v>21.42</v>
      </c>
      <c r="G41" s="16">
        <f t="shared" si="0"/>
        <v>0.64260000000000006</v>
      </c>
      <c r="H41" s="16">
        <f t="shared" si="1"/>
        <v>22.062600000000003</v>
      </c>
      <c r="I41" s="13"/>
      <c r="J41" s="13"/>
      <c r="K41" s="13"/>
      <c r="L41" s="13"/>
    </row>
    <row r="42" spans="1:12">
      <c r="A42" s="27"/>
      <c r="B42" s="27"/>
      <c r="C42" s="23" t="s">
        <v>29</v>
      </c>
      <c r="D42" s="23">
        <v>1487281</v>
      </c>
      <c r="E42" s="24" t="s">
        <v>31</v>
      </c>
      <c r="F42" s="31">
        <v>12.24</v>
      </c>
      <c r="G42" s="16">
        <f t="shared" si="0"/>
        <v>0.36719999999999997</v>
      </c>
      <c r="H42" s="16">
        <f t="shared" si="1"/>
        <v>12.607200000000001</v>
      </c>
      <c r="I42" s="13"/>
      <c r="J42" s="13"/>
      <c r="K42" s="13"/>
      <c r="L42" s="13"/>
    </row>
    <row r="43" spans="1:12">
      <c r="A43" s="27"/>
      <c r="B43" s="27"/>
      <c r="C43" s="23" t="s">
        <v>29</v>
      </c>
      <c r="D43" s="23">
        <v>1487283</v>
      </c>
      <c r="E43" s="24" t="s">
        <v>30</v>
      </c>
      <c r="F43" s="31">
        <v>32.64</v>
      </c>
      <c r="G43" s="16">
        <f t="shared" si="0"/>
        <v>0.97919999999999996</v>
      </c>
      <c r="H43" s="16">
        <f t="shared" si="1"/>
        <v>33.619199999999999</v>
      </c>
      <c r="I43" s="13"/>
      <c r="J43" s="13"/>
      <c r="K43" s="13"/>
      <c r="L43" s="13"/>
    </row>
    <row r="44" spans="1:12">
      <c r="A44" s="27"/>
      <c r="B44" s="27"/>
      <c r="C44" s="23" t="s">
        <v>29</v>
      </c>
      <c r="D44" s="23">
        <v>1487283</v>
      </c>
      <c r="E44" s="24" t="s">
        <v>31</v>
      </c>
      <c r="F44" s="31">
        <v>19.38</v>
      </c>
      <c r="G44" s="16">
        <f t="shared" si="0"/>
        <v>0.58139999999999992</v>
      </c>
      <c r="H44" s="16">
        <f t="shared" si="1"/>
        <v>19.961399999999998</v>
      </c>
      <c r="I44" s="13"/>
      <c r="J44" s="13"/>
      <c r="K44" s="13"/>
      <c r="L44" s="13"/>
    </row>
    <row r="45" spans="1:12">
      <c r="A45" s="27"/>
      <c r="B45" s="27"/>
      <c r="C45" s="23" t="s">
        <v>29</v>
      </c>
      <c r="D45" s="23">
        <v>1487293</v>
      </c>
      <c r="E45" s="24" t="s">
        <v>30</v>
      </c>
      <c r="F45" s="31">
        <v>21.42</v>
      </c>
      <c r="G45" s="16">
        <f t="shared" si="0"/>
        <v>0.64260000000000006</v>
      </c>
      <c r="H45" s="16">
        <f t="shared" si="1"/>
        <v>22.062600000000003</v>
      </c>
      <c r="I45" s="13"/>
      <c r="J45" s="13"/>
      <c r="K45" s="13"/>
      <c r="L45" s="13"/>
    </row>
    <row r="46" spans="1:12">
      <c r="A46" s="27"/>
      <c r="B46" s="27"/>
      <c r="C46" s="23" t="s">
        <v>29</v>
      </c>
      <c r="D46" s="23">
        <v>1487293</v>
      </c>
      <c r="E46" s="24" t="s">
        <v>31</v>
      </c>
      <c r="F46" s="31">
        <v>12.24</v>
      </c>
      <c r="G46" s="16">
        <f t="shared" si="0"/>
        <v>0.36719999999999997</v>
      </c>
      <c r="H46" s="16">
        <f t="shared" si="1"/>
        <v>12.607200000000001</v>
      </c>
      <c r="I46" s="13"/>
      <c r="J46" s="13"/>
      <c r="K46" s="13"/>
      <c r="L46" s="13"/>
    </row>
    <row r="47" spans="1:12">
      <c r="A47" s="27"/>
      <c r="B47" s="27"/>
      <c r="C47" s="23" t="s">
        <v>29</v>
      </c>
      <c r="D47" s="23">
        <v>1487297</v>
      </c>
      <c r="E47" s="24" t="s">
        <v>30</v>
      </c>
      <c r="F47" s="31">
        <v>22.44</v>
      </c>
      <c r="G47" s="16">
        <f t="shared" si="0"/>
        <v>0.67320000000000002</v>
      </c>
      <c r="H47" s="16">
        <f t="shared" si="1"/>
        <v>23.113200000000003</v>
      </c>
      <c r="I47" s="13"/>
      <c r="J47" s="13"/>
      <c r="K47" s="13"/>
      <c r="L47" s="13"/>
    </row>
    <row r="48" spans="1:12">
      <c r="A48" s="27"/>
      <c r="B48" s="27"/>
      <c r="C48" s="23" t="s">
        <v>29</v>
      </c>
      <c r="D48" s="23">
        <v>1487297</v>
      </c>
      <c r="E48" s="24" t="s">
        <v>31</v>
      </c>
      <c r="F48" s="31">
        <v>13.26</v>
      </c>
      <c r="G48" s="16">
        <f t="shared" si="0"/>
        <v>0.39779999999999999</v>
      </c>
      <c r="H48" s="16">
        <f t="shared" si="1"/>
        <v>13.6578</v>
      </c>
      <c r="I48" s="13"/>
      <c r="J48" s="13"/>
      <c r="K48" s="13"/>
      <c r="L48" s="13"/>
    </row>
    <row r="49" spans="1:12">
      <c r="A49" s="27"/>
      <c r="B49" s="27"/>
      <c r="C49" s="23" t="s">
        <v>29</v>
      </c>
      <c r="D49" s="23">
        <v>1487298</v>
      </c>
      <c r="E49" s="24" t="s">
        <v>30</v>
      </c>
      <c r="F49" s="31">
        <v>21.42</v>
      </c>
      <c r="G49" s="16">
        <f t="shared" si="0"/>
        <v>0.64260000000000006</v>
      </c>
      <c r="H49" s="16">
        <f t="shared" si="1"/>
        <v>22.062600000000003</v>
      </c>
      <c r="I49" s="13"/>
      <c r="J49" s="13"/>
      <c r="K49" s="13"/>
      <c r="L49" s="13"/>
    </row>
    <row r="50" spans="1:12">
      <c r="A50" s="27"/>
      <c r="B50" s="27"/>
      <c r="C50" s="23" t="s">
        <v>29</v>
      </c>
      <c r="D50" s="23">
        <v>1487298</v>
      </c>
      <c r="E50" s="24" t="s">
        <v>31</v>
      </c>
      <c r="F50" s="31">
        <v>12.24</v>
      </c>
      <c r="G50" s="16">
        <f t="shared" si="0"/>
        <v>0.36719999999999997</v>
      </c>
      <c r="H50" s="16">
        <f t="shared" si="1"/>
        <v>12.607200000000001</v>
      </c>
      <c r="I50" s="13"/>
      <c r="J50" s="13"/>
      <c r="K50" s="13"/>
      <c r="L50" s="13"/>
    </row>
    <row r="51" spans="1:12">
      <c r="A51" s="27"/>
      <c r="B51" s="27"/>
      <c r="C51" s="23" t="s">
        <v>29</v>
      </c>
      <c r="D51" s="23">
        <v>1487516</v>
      </c>
      <c r="E51" s="24" t="s">
        <v>30</v>
      </c>
      <c r="F51" s="31">
        <v>129.54</v>
      </c>
      <c r="G51" s="16">
        <f t="shared" si="0"/>
        <v>3.8861999999999997</v>
      </c>
      <c r="H51" s="16">
        <f t="shared" si="1"/>
        <v>133.42619999999999</v>
      </c>
      <c r="I51" s="13"/>
      <c r="J51" s="13"/>
      <c r="K51" s="13"/>
      <c r="L51" s="13"/>
    </row>
    <row r="52" spans="1:12">
      <c r="A52" s="27"/>
      <c r="B52" s="27"/>
      <c r="C52" s="23" t="s">
        <v>29</v>
      </c>
      <c r="D52" s="23">
        <v>1487516</v>
      </c>
      <c r="E52" s="24" t="s">
        <v>31</v>
      </c>
      <c r="F52" s="31">
        <v>118.32000000000001</v>
      </c>
      <c r="G52" s="16">
        <f t="shared" si="0"/>
        <v>3.5496000000000003</v>
      </c>
      <c r="H52" s="16">
        <f t="shared" si="1"/>
        <v>121.86960000000001</v>
      </c>
      <c r="I52" s="13"/>
      <c r="J52" s="13"/>
      <c r="K52" s="13"/>
      <c r="L52" s="13"/>
    </row>
    <row r="53" spans="1:12">
      <c r="A53" s="27"/>
      <c r="B53" s="27"/>
      <c r="C53" s="23" t="s">
        <v>29</v>
      </c>
      <c r="D53" s="23">
        <v>1487562</v>
      </c>
      <c r="E53" s="24" t="s">
        <v>30</v>
      </c>
      <c r="F53" s="31">
        <v>319.26</v>
      </c>
      <c r="G53" s="16">
        <f t="shared" si="0"/>
        <v>9.5777999999999999</v>
      </c>
      <c r="H53" s="16">
        <f t="shared" si="1"/>
        <v>328.83780000000002</v>
      </c>
      <c r="I53" s="13"/>
      <c r="J53" s="13"/>
      <c r="K53" s="13"/>
      <c r="L53" s="13"/>
    </row>
    <row r="54" spans="1:12">
      <c r="A54" s="27"/>
      <c r="B54" s="27"/>
      <c r="C54" s="23" t="s">
        <v>29</v>
      </c>
      <c r="D54" s="23">
        <v>1487562</v>
      </c>
      <c r="E54" s="24" t="s">
        <v>31</v>
      </c>
      <c r="F54" s="31">
        <v>146.88</v>
      </c>
      <c r="G54" s="16">
        <f t="shared" si="0"/>
        <v>4.4063999999999997</v>
      </c>
      <c r="H54" s="16">
        <f t="shared" si="1"/>
        <v>151.28639999999999</v>
      </c>
      <c r="I54" s="13"/>
      <c r="J54" s="13"/>
      <c r="K54" s="13"/>
      <c r="L54" s="13"/>
    </row>
    <row r="55" spans="1:12">
      <c r="A55" s="27"/>
      <c r="B55" s="27"/>
      <c r="C55" s="23" t="s">
        <v>29</v>
      </c>
      <c r="D55" s="23">
        <v>1487299</v>
      </c>
      <c r="E55" s="24" t="s">
        <v>30</v>
      </c>
      <c r="F55" s="31">
        <v>45.9</v>
      </c>
      <c r="G55" s="16">
        <f t="shared" si="0"/>
        <v>1.377</v>
      </c>
      <c r="H55" s="16">
        <f t="shared" si="1"/>
        <v>47.277000000000001</v>
      </c>
      <c r="I55" s="13"/>
      <c r="J55" s="13"/>
      <c r="K55" s="13"/>
      <c r="L55" s="13"/>
    </row>
    <row r="56" spans="1:12">
      <c r="A56" s="27"/>
      <c r="B56" s="27"/>
      <c r="C56" s="23" t="s">
        <v>29</v>
      </c>
      <c r="D56" s="23">
        <v>1487299</v>
      </c>
      <c r="E56" s="24" t="s">
        <v>30</v>
      </c>
      <c r="F56" s="31">
        <v>45.9</v>
      </c>
      <c r="G56" s="16">
        <f t="shared" si="0"/>
        <v>1.377</v>
      </c>
      <c r="H56" s="16">
        <f t="shared" si="1"/>
        <v>47.277000000000001</v>
      </c>
      <c r="I56" s="13"/>
      <c r="J56" s="13"/>
      <c r="K56" s="13"/>
      <c r="L56" s="13"/>
    </row>
    <row r="57" spans="1:12">
      <c r="A57" s="27"/>
      <c r="B57" s="27"/>
      <c r="C57" s="23" t="s">
        <v>29</v>
      </c>
      <c r="D57" s="23">
        <v>1487299</v>
      </c>
      <c r="E57" s="24" t="s">
        <v>30</v>
      </c>
      <c r="F57" s="31">
        <v>32.64</v>
      </c>
      <c r="G57" s="16">
        <f t="shared" si="0"/>
        <v>0.97919999999999996</v>
      </c>
      <c r="H57" s="16">
        <f t="shared" si="1"/>
        <v>33.619199999999999</v>
      </c>
      <c r="I57" s="13"/>
      <c r="J57" s="13"/>
      <c r="K57" s="13"/>
      <c r="L57" s="13"/>
    </row>
    <row r="58" spans="1:12">
      <c r="A58" s="27"/>
      <c r="B58" s="27"/>
      <c r="C58" s="23" t="s">
        <v>29</v>
      </c>
      <c r="D58" s="23">
        <v>1487299</v>
      </c>
      <c r="E58" s="24" t="s">
        <v>30</v>
      </c>
      <c r="F58" s="31">
        <v>32.64</v>
      </c>
      <c r="G58" s="16">
        <f t="shared" si="0"/>
        <v>0.97919999999999996</v>
      </c>
      <c r="H58" s="16">
        <f t="shared" si="1"/>
        <v>33.619199999999999</v>
      </c>
      <c r="I58" s="13"/>
      <c r="J58" s="13"/>
      <c r="K58" s="13"/>
      <c r="L58" s="13"/>
    </row>
    <row r="59" spans="1:12">
      <c r="A59" s="27"/>
      <c r="B59" s="27"/>
      <c r="C59" s="23" t="s">
        <v>29</v>
      </c>
      <c r="D59" s="23">
        <v>1487299</v>
      </c>
      <c r="E59" s="24" t="s">
        <v>31</v>
      </c>
      <c r="F59" s="31">
        <v>45.9</v>
      </c>
      <c r="G59" s="16">
        <f t="shared" si="0"/>
        <v>1.377</v>
      </c>
      <c r="H59" s="16">
        <f t="shared" si="1"/>
        <v>47.277000000000001</v>
      </c>
      <c r="I59" s="13"/>
      <c r="J59" s="13"/>
      <c r="K59" s="13"/>
      <c r="L59" s="13"/>
    </row>
    <row r="60" spans="1:12">
      <c r="A60" s="27"/>
      <c r="B60" s="27"/>
      <c r="C60" s="23" t="s">
        <v>29</v>
      </c>
      <c r="D60" s="23">
        <v>1487299</v>
      </c>
      <c r="E60" s="24" t="s">
        <v>31</v>
      </c>
      <c r="F60" s="31">
        <v>45.9</v>
      </c>
      <c r="G60" s="16">
        <f t="shared" si="0"/>
        <v>1.377</v>
      </c>
      <c r="H60" s="16">
        <f t="shared" si="1"/>
        <v>47.277000000000001</v>
      </c>
      <c r="I60" s="13"/>
      <c r="J60" s="13"/>
      <c r="K60" s="13"/>
      <c r="L60" s="13"/>
    </row>
    <row r="61" spans="1:12">
      <c r="A61" s="27"/>
      <c r="B61" s="27"/>
      <c r="C61" s="23" t="s">
        <v>29</v>
      </c>
      <c r="D61" s="23">
        <v>1487299</v>
      </c>
      <c r="E61" s="24" t="s">
        <v>31</v>
      </c>
      <c r="F61" s="31">
        <v>32.64</v>
      </c>
      <c r="G61" s="16">
        <f t="shared" si="0"/>
        <v>0.97919999999999996</v>
      </c>
      <c r="H61" s="16">
        <f t="shared" si="1"/>
        <v>33.619199999999999</v>
      </c>
      <c r="I61" s="13"/>
      <c r="J61" s="13"/>
      <c r="K61" s="13"/>
      <c r="L61" s="13"/>
    </row>
    <row r="62" spans="1:12">
      <c r="A62" s="27"/>
      <c r="B62" s="27"/>
      <c r="C62" s="23" t="s">
        <v>29</v>
      </c>
      <c r="D62" s="23">
        <v>1487299</v>
      </c>
      <c r="E62" s="24" t="s">
        <v>31</v>
      </c>
      <c r="F62" s="31">
        <v>32.64</v>
      </c>
      <c r="G62" s="16">
        <f t="shared" si="0"/>
        <v>0.97919999999999996</v>
      </c>
      <c r="H62" s="16">
        <f t="shared" si="1"/>
        <v>33.619199999999999</v>
      </c>
      <c r="I62" s="13"/>
      <c r="J62" s="13"/>
      <c r="K62" s="13"/>
      <c r="L62" s="13"/>
    </row>
    <row r="63" spans="1:12">
      <c r="F63" s="32">
        <f>SUM(F7:F62)</f>
        <v>1561.6200000000008</v>
      </c>
      <c r="G63" s="33"/>
      <c r="H63" s="33"/>
    </row>
  </sheetData>
  <mergeCells count="8">
    <mergeCell ref="A7:A31"/>
    <mergeCell ref="B7:B31"/>
    <mergeCell ref="G3:L4"/>
    <mergeCell ref="A1:L1"/>
    <mergeCell ref="A2:L2"/>
    <mergeCell ref="E3:F3"/>
    <mergeCell ref="C4:D4"/>
    <mergeCell ref="E4:F4"/>
  </mergeCells>
  <phoneticPr fontId="16" type="noConversion"/>
  <pageMargins left="0" right="0" top="0" bottom="0" header="0.51181102362204722" footer="0.51181102362204722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2024-10-28T01:25:55Z</cp:lastPrinted>
  <dcterms:created xsi:type="dcterms:W3CDTF">2017-02-25T05:34:00Z</dcterms:created>
  <dcterms:modified xsi:type="dcterms:W3CDTF">2024-10-28T01:25:57Z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