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Sheet1!$A$1:$L$41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0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H8"/>
  <c r="G8"/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<sst xmlns="http://schemas.openxmlformats.org/spreadsheetml/2006/main" count="164" uniqueCount="102">
  <si>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</si>
  <si>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</si>
  <si>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</si>
  <si>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</si>
  <si>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</si>
  <si>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</si>
  <si>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</si>
  <si>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</si>
  <si>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</si>
  <si>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</si>
  <si>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</si>
  <si>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</si>
  <si>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</si>
  <si>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</si>
  <si>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</si>
  <si>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</si>
  <si>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</si>
  <si>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</si>
  <si>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</si>
  <si>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</si>
  <si>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</si>
  <si>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</si>
  <si>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</si>
  <si>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</si>
  <si>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</si>
  <si>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</si>
  <si>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</si>
  <si>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</si>
  <si>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</si>
  <si>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</si>
  <si>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</si>
  <si>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</si>
  <si>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</si>
  <si>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</si>
  <si>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</si>
  <si>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</si>
  <si>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</si>
  <si>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</si>
  <si>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</si>
  <si>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</si>
  <si>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</si>
  <si>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</si>
  <si>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</si>
  <si>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</si>
  <si>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</si>
  <si>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</si>
  <si>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</si>
  <si>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</si>
  <si>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</si>
  <si>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</si>
  <si>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</si>
  <si>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</si>
  <si>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</si>
  <si>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</si>
  <si>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</si>
  <si>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</si>
  <si>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</si>
  <si>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</si>
  <si>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</si>
  <si>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</si>
  <si>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</si>
  <si>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</si>
  <si>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</si>
  <si>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>BLACK BEAUTY</t>
  </si>
  <si>
    <t>NM070A68F</t>
  </si>
  <si>
    <t>00197880090709</t>
  </si>
  <si>
    <t>00197880090631</t>
  </si>
  <si>
    <t>00197880090723</t>
  </si>
  <si>
    <t>00197880090624</t>
  </si>
  <si>
    <t>00197880090600</t>
  </si>
  <si>
    <t>00197880090617</t>
  </si>
  <si>
    <t>00197880090693</t>
  </si>
  <si>
    <t>00197880090679</t>
  </si>
  <si>
    <t>00197880090570</t>
  </si>
  <si>
    <t>00197880090716</t>
  </si>
  <si>
    <t>00197880090686</t>
  </si>
  <si>
    <t>00197880090563</t>
  </si>
  <si>
    <t>00197880090594</t>
  </si>
  <si>
    <t>00197880090655</t>
  </si>
  <si>
    <t>00197880090747</t>
  </si>
  <si>
    <t>00197880090587</t>
  </si>
  <si>
    <t>00197880090730</t>
  </si>
  <si>
    <t>00197880090662</t>
  </si>
  <si>
    <t>00197880090648</t>
  </si>
  <si>
    <t>RACING RED</t>
  </si>
  <si>
    <t>00197880090426</t>
  </si>
  <si>
    <t>00197880090433</t>
  </si>
  <si>
    <t>00197880090457</t>
  </si>
  <si>
    <t>00197880090419</t>
  </si>
  <si>
    <t>00197880090488</t>
  </si>
  <si>
    <t>00197880090501</t>
  </si>
  <si>
    <t>00197880090495</t>
  </si>
  <si>
    <t>00197880090440</t>
  </si>
  <si>
    <t>00197880090464</t>
  </si>
  <si>
    <t>00197880090549</t>
  </si>
  <si>
    <t>00197880090556</t>
  </si>
  <si>
    <t>00197880090532</t>
  </si>
  <si>
    <t>00197880090525</t>
  </si>
  <si>
    <t>00197880090518</t>
  </si>
  <si>
    <r>
      <t xml:space="preserve">P24100572           </t>
    </r>
    <r>
      <rPr>
        <sz val="11"/>
        <color theme="1"/>
        <rFont val="宋体"/>
        <family val="3"/>
        <charset val="134"/>
        <scheme val="minor"/>
      </rPr>
      <t xml:space="preserve">//S24100338 </t>
    </r>
    <phoneticPr fontId="15" type="noConversion"/>
  </si>
  <si>
    <r>
      <t>3</t>
    </r>
    <r>
      <rPr>
        <sz val="11"/>
        <color theme="1"/>
        <rFont val="宋体"/>
        <family val="3"/>
        <charset val="134"/>
        <scheme val="minor"/>
      </rPr>
      <t>0*60</t>
    </r>
    <phoneticPr fontId="15" type="noConversion"/>
  </si>
  <si>
    <t>SF 1543058899761</t>
    <phoneticPr fontId="15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</si>
</sst>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  <numFmt numFmtId="184" formatCode="0;_㣯"/>
  </numFmts>
  <fonts count="2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63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/>
    </xf>
    <xf numFmtId="184" fontId="0" fillId="0" borderId="1" xfId="0" applyNumberFormat="1" applyBorder="1">
      <alignment vertical="center"/>
    </xf>
    <xf numFmtId="179" fontId="26" fillId="0" borderId="10" xfId="0" applyFont="1" applyBorder="1" applyAlignment="1">
      <alignment horizontal="center" vertical="center" wrapText="1"/>
    </xf>
    <xf numFmtId="179" fontId="0" fillId="0" borderId="11" xfId="0" applyBorder="1" applyAlignment="1">
      <alignment horizontal="center" vertical="center" wrapText="1"/>
    </xf>
    <xf numFmtId="179" fontId="0" fillId="0" borderId="12" xfId="0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51" t="s">
        <v>18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6.25">
      <c r="A2" s="53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5" customHeight="1">
      <c r="A3" s="11"/>
      <c r="B3" s="11"/>
      <c r="C3" s="11"/>
      <c r="D3" s="21" t="s">
        <v>0</v>
      </c>
      <c r="E3" s="55">
        <v>45321</v>
      </c>
      <c r="F3" s="55"/>
      <c r="G3" s="42" t="s">
        <v>28</v>
      </c>
      <c r="H3" s="43"/>
      <c r="I3" s="43"/>
      <c r="J3" s="43"/>
      <c r="K3" s="43"/>
      <c r="L3" s="44"/>
    </row>
    <row r="4" spans="1:12" ht="15">
      <c r="A4" s="17"/>
      <c r="B4" s="11"/>
      <c r="C4" s="56" t="s">
        <v>1</v>
      </c>
      <c r="D4" s="56"/>
      <c r="E4" s="57" t="s">
        <v>29</v>
      </c>
      <c r="F4" s="57"/>
      <c r="G4" s="45"/>
      <c r="H4" s="46"/>
      <c r="I4" s="46"/>
      <c r="J4" s="46"/>
      <c r="K4" s="46"/>
      <c r="L4" s="47"/>
    </row>
    <row r="5" spans="1:12" ht="9.75" customHeight="1">
      <c r="A5" s="11"/>
      <c r="B5" s="18"/>
      <c r="C5" s="11"/>
      <c r="D5" s="22"/>
      <c r="E5" s="11"/>
      <c r="F5" s="13"/>
      <c r="G5" s="48"/>
      <c r="H5" s="49"/>
      <c r="I5" s="49"/>
      <c r="J5" s="49"/>
      <c r="K5" s="49"/>
      <c r="L5" s="50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37" t="s">
        <v>38</v>
      </c>
      <c r="B8" s="38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37"/>
      <c r="B9" s="38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37"/>
      <c r="B10" s="38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37"/>
      <c r="B11" s="38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39" t="s">
        <v>61</v>
      </c>
      <c r="B14" s="40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39"/>
      <c r="B15" s="41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39"/>
      <c r="B16" s="41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39"/>
      <c r="B17" s="41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39"/>
      <c r="B18" s="41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39"/>
      <c r="B19" s="41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39"/>
      <c r="B20" s="41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39"/>
      <c r="B21" s="41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39"/>
      <c r="B22" s="41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39"/>
      <c r="B23" s="41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39"/>
      <c r="B24" s="41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39"/>
      <c r="B25" s="41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39"/>
      <c r="B26" s="41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39"/>
      <c r="B27" s="41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1:L1"/>
    <mergeCell ref="A2:L2"/>
    <mergeCell ref="E3:F3"/>
    <mergeCell ref="C4:D4"/>
    <mergeCell ref="E4:F4"/>
    <mergeCell ref="A8:A11"/>
    <mergeCell ref="B8:B11"/>
    <mergeCell ref="A14:A27"/>
    <mergeCell ref="B14:B27"/>
    <mergeCell ref="G3:L5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tabSelected="1" view="pageBreakPreview" topLeftCell="A23" zoomScale="60" workbookViewId="0">
      <selection activeCell="Y41" sqref="Y41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</cols>
  <sheetData>
    <row r="1" spans="1:12" ht="26.25">
      <c r="A1" s="53" t="s">
        <v>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26.25">
      <c r="A2" s="53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8" customHeight="1">
      <c r="A3" s="35"/>
      <c r="B3" s="35"/>
      <c r="C3" s="35"/>
      <c r="D3" s="21" t="s">
        <v>0</v>
      </c>
      <c r="E3" s="55">
        <v>45590</v>
      </c>
      <c r="F3" s="55"/>
      <c r="G3" s="58" t="s">
        <v>28</v>
      </c>
      <c r="H3" s="58"/>
      <c r="I3" s="58"/>
      <c r="J3" s="58"/>
      <c r="K3" s="58"/>
      <c r="L3" s="58"/>
    </row>
    <row r="4" spans="1:12" ht="18" customHeight="1">
      <c r="A4" s="17"/>
      <c r="B4" s="35"/>
      <c r="C4" s="56" t="s">
        <v>1</v>
      </c>
      <c r="D4" s="56"/>
      <c r="E4" s="57" t="s">
        <v>101</v>
      </c>
      <c r="F4" s="57"/>
      <c r="G4" s="58"/>
      <c r="H4" s="58"/>
      <c r="I4" s="58"/>
      <c r="J4" s="58"/>
      <c r="K4" s="58"/>
      <c r="L4" s="58"/>
    </row>
    <row r="5" spans="1:12" ht="18" customHeight="1">
      <c r="A5" s="35"/>
      <c r="B5" s="18"/>
      <c r="C5" s="35"/>
      <c r="D5" s="22"/>
      <c r="E5" s="35"/>
      <c r="F5" s="13"/>
      <c r="G5" s="58"/>
      <c r="H5" s="58"/>
      <c r="I5" s="58"/>
      <c r="J5" s="58"/>
      <c r="K5" s="58"/>
      <c r="L5" s="58"/>
    </row>
    <row r="6" spans="1:12" ht="42.75" customHeight="1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36" customHeight="1">
      <c r="A7" s="8" t="s">
        <v>25</v>
      </c>
      <c r="B7" s="9" t="s">
        <v>23</v>
      </c>
      <c r="C7" s="10" t="s">
        <v>26</v>
      </c>
      <c r="D7" s="20" t="s">
        <v>27</v>
      </c>
      <c r="E7" s="36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>
      <c r="A8" s="60" t="s">
        <v>99</v>
      </c>
      <c r="B8" s="40" t="s">
        <v>100</v>
      </c>
      <c r="C8" s="24" t="s">
        <v>64</v>
      </c>
      <c r="D8" s="15" t="s">
        <v>63</v>
      </c>
      <c r="E8" s="15" t="s">
        <v>65</v>
      </c>
      <c r="F8" s="24">
        <v>540</v>
      </c>
      <c r="G8" s="59">
        <f>F8*0.03</f>
        <v>16.2</v>
      </c>
      <c r="H8" s="59">
        <f>SUM(F8:G8)</f>
        <v>556.20000000000005</v>
      </c>
      <c r="I8" s="15"/>
      <c r="J8" s="15"/>
      <c r="K8" s="15"/>
      <c r="L8" s="15"/>
    </row>
    <row r="9" spans="1:12">
      <c r="A9" s="61"/>
      <c r="B9" s="41"/>
      <c r="C9" s="15"/>
      <c r="D9" s="15" t="s">
        <v>63</v>
      </c>
      <c r="E9" s="15" t="s">
        <v>66</v>
      </c>
      <c r="F9" s="24">
        <v>60</v>
      </c>
      <c r="G9" s="59">
        <f t="shared" ref="G9:G40" si="0">F9*0.03</f>
        <v>1.7999999999999998</v>
      </c>
      <c r="H9" s="59">
        <f t="shared" ref="H9:H40" si="1">SUM(F9:G9)</f>
        <v>61.8</v>
      </c>
      <c r="I9" s="15"/>
      <c r="J9" s="15"/>
      <c r="K9" s="15"/>
      <c r="L9" s="15"/>
    </row>
    <row r="10" spans="1:12">
      <c r="A10" s="61"/>
      <c r="B10" s="41"/>
      <c r="C10" s="15"/>
      <c r="D10" s="15" t="s">
        <v>63</v>
      </c>
      <c r="E10" s="15" t="s">
        <v>67</v>
      </c>
      <c r="F10" s="24">
        <v>60</v>
      </c>
      <c r="G10" s="59">
        <f t="shared" si="0"/>
        <v>1.7999999999999998</v>
      </c>
      <c r="H10" s="59">
        <f t="shared" si="1"/>
        <v>61.8</v>
      </c>
      <c r="I10" s="15"/>
      <c r="J10" s="15"/>
      <c r="K10" s="15"/>
      <c r="L10" s="15"/>
    </row>
    <row r="11" spans="1:12">
      <c r="A11" s="61"/>
      <c r="B11" s="41"/>
      <c r="C11" s="15"/>
      <c r="D11" s="15" t="s">
        <v>63</v>
      </c>
      <c r="E11" s="15" t="s">
        <v>68</v>
      </c>
      <c r="F11" s="33">
        <v>50</v>
      </c>
      <c r="G11" s="59">
        <f t="shared" si="0"/>
        <v>1.5</v>
      </c>
      <c r="H11" s="59">
        <f t="shared" si="1"/>
        <v>51.5</v>
      </c>
      <c r="I11" s="15"/>
      <c r="J11" s="15"/>
      <c r="K11" s="15"/>
      <c r="L11" s="15"/>
    </row>
    <row r="12" spans="1:12">
      <c r="A12" s="61"/>
      <c r="B12" s="41"/>
      <c r="C12" s="15"/>
      <c r="D12" s="15" t="s">
        <v>63</v>
      </c>
      <c r="E12" s="15" t="s">
        <v>69</v>
      </c>
      <c r="F12" s="33">
        <v>30</v>
      </c>
      <c r="G12" s="59">
        <f t="shared" si="0"/>
        <v>0.89999999999999991</v>
      </c>
      <c r="H12" s="59">
        <f t="shared" si="1"/>
        <v>30.9</v>
      </c>
      <c r="I12" s="15"/>
      <c r="J12" s="15"/>
      <c r="K12" s="15"/>
      <c r="L12" s="15"/>
    </row>
    <row r="13" spans="1:12">
      <c r="A13" s="61"/>
      <c r="B13" s="41"/>
      <c r="C13" s="15"/>
      <c r="D13" s="15" t="s">
        <v>63</v>
      </c>
      <c r="E13" s="15" t="s">
        <v>70</v>
      </c>
      <c r="F13" s="33">
        <v>5</v>
      </c>
      <c r="G13" s="59">
        <f t="shared" si="0"/>
        <v>0.15</v>
      </c>
      <c r="H13" s="59">
        <f t="shared" si="1"/>
        <v>5.15</v>
      </c>
      <c r="I13" s="15"/>
      <c r="J13" s="15"/>
      <c r="K13" s="15"/>
      <c r="L13" s="15"/>
    </row>
    <row r="14" spans="1:12">
      <c r="A14" s="61"/>
      <c r="B14" s="41"/>
      <c r="C14" s="15"/>
      <c r="D14" s="15" t="s">
        <v>63</v>
      </c>
      <c r="E14" s="15" t="s">
        <v>71</v>
      </c>
      <c r="F14" s="33">
        <v>260</v>
      </c>
      <c r="G14" s="59">
        <f t="shared" si="0"/>
        <v>7.8</v>
      </c>
      <c r="H14" s="59">
        <f t="shared" si="1"/>
        <v>267.8</v>
      </c>
      <c r="I14" s="15"/>
      <c r="J14" s="15"/>
      <c r="K14" s="15"/>
      <c r="L14" s="15"/>
    </row>
    <row r="15" spans="1:12">
      <c r="A15" s="61"/>
      <c r="B15" s="41"/>
      <c r="C15" s="15"/>
      <c r="D15" s="15" t="s">
        <v>63</v>
      </c>
      <c r="E15" s="15" t="s">
        <v>72</v>
      </c>
      <c r="F15" s="33">
        <v>460</v>
      </c>
      <c r="G15" s="59">
        <f t="shared" si="0"/>
        <v>13.799999999999999</v>
      </c>
      <c r="H15" s="59">
        <f t="shared" si="1"/>
        <v>473.8</v>
      </c>
      <c r="I15" s="15"/>
      <c r="J15" s="15"/>
      <c r="K15" s="15"/>
      <c r="L15" s="15"/>
    </row>
    <row r="16" spans="1:12">
      <c r="A16" s="61"/>
      <c r="B16" s="41"/>
      <c r="C16" s="15"/>
      <c r="D16" s="15" t="s">
        <v>63</v>
      </c>
      <c r="E16" s="15" t="s">
        <v>73</v>
      </c>
      <c r="F16" s="33">
        <v>195</v>
      </c>
      <c r="G16" s="59">
        <f t="shared" si="0"/>
        <v>5.85</v>
      </c>
      <c r="H16" s="59">
        <f t="shared" si="1"/>
        <v>200.85</v>
      </c>
      <c r="I16" s="15"/>
      <c r="J16" s="15"/>
      <c r="K16" s="15"/>
      <c r="L16" s="15"/>
    </row>
    <row r="17" spans="1:12">
      <c r="A17" s="61"/>
      <c r="B17" s="41"/>
      <c r="C17" s="15"/>
      <c r="D17" s="15" t="s">
        <v>63</v>
      </c>
      <c r="E17" s="15" t="s">
        <v>74</v>
      </c>
      <c r="F17" s="33">
        <v>125</v>
      </c>
      <c r="G17" s="59">
        <f t="shared" si="0"/>
        <v>3.75</v>
      </c>
      <c r="H17" s="59">
        <f t="shared" si="1"/>
        <v>128.75</v>
      </c>
      <c r="I17" s="15"/>
      <c r="J17" s="15"/>
      <c r="K17" s="15"/>
      <c r="L17" s="15"/>
    </row>
    <row r="18" spans="1:12">
      <c r="A18" s="61"/>
      <c r="B18" s="41"/>
      <c r="C18" s="15"/>
      <c r="D18" s="15" t="s">
        <v>63</v>
      </c>
      <c r="E18" s="15" t="s">
        <v>75</v>
      </c>
      <c r="F18" s="33">
        <v>615</v>
      </c>
      <c r="G18" s="59">
        <f t="shared" si="0"/>
        <v>18.45</v>
      </c>
      <c r="H18" s="59">
        <f t="shared" si="1"/>
        <v>633.45000000000005</v>
      </c>
      <c r="I18" s="15"/>
      <c r="J18" s="15"/>
      <c r="K18" s="15"/>
      <c r="L18" s="15"/>
    </row>
    <row r="19" spans="1:12">
      <c r="A19" s="61"/>
      <c r="B19" s="41"/>
      <c r="C19" s="15"/>
      <c r="D19" s="15" t="s">
        <v>63</v>
      </c>
      <c r="E19" s="15" t="s">
        <v>76</v>
      </c>
      <c r="F19" s="33">
        <v>380</v>
      </c>
      <c r="G19" s="59">
        <f t="shared" si="0"/>
        <v>11.4</v>
      </c>
      <c r="H19" s="59">
        <f t="shared" si="1"/>
        <v>391.4</v>
      </c>
      <c r="I19" s="15"/>
      <c r="J19" s="15"/>
      <c r="K19" s="15"/>
      <c r="L19" s="15"/>
    </row>
    <row r="20" spans="1:12">
      <c r="A20" s="61"/>
      <c r="B20" s="41"/>
      <c r="C20" s="15"/>
      <c r="D20" s="15" t="s">
        <v>63</v>
      </c>
      <c r="E20" s="15" t="s">
        <v>77</v>
      </c>
      <c r="F20" s="33">
        <v>125</v>
      </c>
      <c r="G20" s="59">
        <f t="shared" si="0"/>
        <v>3.75</v>
      </c>
      <c r="H20" s="59">
        <f t="shared" si="1"/>
        <v>128.75</v>
      </c>
      <c r="I20" s="15"/>
      <c r="J20" s="15"/>
      <c r="K20" s="15"/>
      <c r="L20" s="15"/>
    </row>
    <row r="21" spans="1:12">
      <c r="A21" s="61"/>
      <c r="B21" s="41"/>
      <c r="C21" s="15"/>
      <c r="D21" s="15" t="s">
        <v>63</v>
      </c>
      <c r="E21" s="15" t="s">
        <v>78</v>
      </c>
      <c r="F21" s="33">
        <v>250</v>
      </c>
      <c r="G21" s="59">
        <f t="shared" si="0"/>
        <v>7.5</v>
      </c>
      <c r="H21" s="59">
        <f t="shared" si="1"/>
        <v>257.5</v>
      </c>
      <c r="I21" s="15"/>
      <c r="J21" s="15"/>
      <c r="K21" s="15"/>
      <c r="L21" s="15"/>
    </row>
    <row r="22" spans="1:12">
      <c r="A22" s="61"/>
      <c r="B22" s="41"/>
      <c r="C22" s="15"/>
      <c r="D22" s="15" t="s">
        <v>63</v>
      </c>
      <c r="E22" s="15" t="s">
        <v>79</v>
      </c>
      <c r="F22" s="33">
        <v>15</v>
      </c>
      <c r="G22" s="59">
        <f t="shared" si="0"/>
        <v>0.44999999999999996</v>
      </c>
      <c r="H22" s="59">
        <f t="shared" si="1"/>
        <v>15.45</v>
      </c>
      <c r="I22" s="15"/>
      <c r="J22" s="15"/>
      <c r="K22" s="15"/>
      <c r="L22" s="15"/>
    </row>
    <row r="23" spans="1:12">
      <c r="A23" s="61"/>
      <c r="B23" s="41"/>
      <c r="C23" s="15"/>
      <c r="D23" s="15" t="s">
        <v>63</v>
      </c>
      <c r="E23" s="15" t="s">
        <v>80</v>
      </c>
      <c r="F23" s="33">
        <v>60</v>
      </c>
      <c r="G23" s="59">
        <f t="shared" si="0"/>
        <v>1.7999999999999998</v>
      </c>
      <c r="H23" s="59">
        <f t="shared" si="1"/>
        <v>61.8</v>
      </c>
      <c r="I23" s="15"/>
      <c r="J23" s="15"/>
      <c r="K23" s="15"/>
      <c r="L23" s="15"/>
    </row>
    <row r="24" spans="1:12">
      <c r="A24" s="61"/>
      <c r="B24" s="41"/>
      <c r="C24" s="15"/>
      <c r="D24" s="15" t="s">
        <v>63</v>
      </c>
      <c r="E24" s="15" t="s">
        <v>81</v>
      </c>
      <c r="F24" s="33">
        <v>680</v>
      </c>
      <c r="G24" s="59">
        <f t="shared" si="0"/>
        <v>20.399999999999999</v>
      </c>
      <c r="H24" s="59">
        <f t="shared" si="1"/>
        <v>700.4</v>
      </c>
      <c r="I24" s="15"/>
      <c r="J24" s="15"/>
      <c r="K24" s="15"/>
      <c r="L24" s="15"/>
    </row>
    <row r="25" spans="1:12">
      <c r="A25" s="61"/>
      <c r="B25" s="41"/>
      <c r="C25" s="15"/>
      <c r="D25" s="15" t="s">
        <v>63</v>
      </c>
      <c r="E25" s="15" t="s">
        <v>82</v>
      </c>
      <c r="F25" s="33">
        <v>295</v>
      </c>
      <c r="G25" s="59">
        <f t="shared" si="0"/>
        <v>8.85</v>
      </c>
      <c r="H25" s="59">
        <f t="shared" si="1"/>
        <v>303.85000000000002</v>
      </c>
      <c r="I25" s="15"/>
      <c r="J25" s="15"/>
      <c r="K25" s="15"/>
      <c r="L25" s="15"/>
    </row>
    <row r="26" spans="1:12">
      <c r="A26" s="61"/>
      <c r="B26" s="41"/>
      <c r="C26" s="15"/>
      <c r="D26" s="15" t="s">
        <v>63</v>
      </c>
      <c r="E26" s="15" t="s">
        <v>83</v>
      </c>
      <c r="F26" s="33">
        <v>170</v>
      </c>
      <c r="G26" s="59">
        <f t="shared" si="0"/>
        <v>5.0999999999999996</v>
      </c>
      <c r="H26" s="59">
        <f t="shared" si="1"/>
        <v>175.1</v>
      </c>
      <c r="I26" s="15"/>
      <c r="J26" s="15"/>
      <c r="K26" s="15"/>
      <c r="L26" s="15"/>
    </row>
    <row r="27" spans="1:12">
      <c r="A27" s="61"/>
      <c r="B27" s="41"/>
      <c r="C27" s="15"/>
      <c r="D27" s="15" t="s">
        <v>84</v>
      </c>
      <c r="E27" s="15" t="s">
        <v>85</v>
      </c>
      <c r="F27" s="33">
        <v>10</v>
      </c>
      <c r="G27" s="59">
        <f t="shared" si="0"/>
        <v>0.3</v>
      </c>
      <c r="H27" s="59">
        <f t="shared" si="1"/>
        <v>10.3</v>
      </c>
      <c r="I27" s="15"/>
      <c r="J27" s="15"/>
      <c r="K27" s="15"/>
      <c r="L27" s="15"/>
    </row>
    <row r="28" spans="1:12">
      <c r="A28" s="61"/>
      <c r="B28" s="41"/>
      <c r="C28" s="15"/>
      <c r="D28" s="15" t="s">
        <v>84</v>
      </c>
      <c r="E28" s="15" t="s">
        <v>86</v>
      </c>
      <c r="F28" s="33">
        <v>1503</v>
      </c>
      <c r="G28" s="59">
        <f t="shared" si="0"/>
        <v>45.089999999999996</v>
      </c>
      <c r="H28" s="59">
        <f t="shared" si="1"/>
        <v>1548.09</v>
      </c>
      <c r="I28" s="15"/>
      <c r="J28" s="15"/>
      <c r="K28" s="15"/>
      <c r="L28" s="15"/>
    </row>
    <row r="29" spans="1:12">
      <c r="A29" s="61"/>
      <c r="B29" s="41"/>
      <c r="C29" s="15"/>
      <c r="D29" s="15" t="s">
        <v>84</v>
      </c>
      <c r="E29" s="15" t="s">
        <v>87</v>
      </c>
      <c r="F29" s="33">
        <v>20</v>
      </c>
      <c r="G29" s="59">
        <f t="shared" si="0"/>
        <v>0.6</v>
      </c>
      <c r="H29" s="59">
        <f t="shared" si="1"/>
        <v>20.6</v>
      </c>
      <c r="I29" s="15"/>
      <c r="J29" s="15"/>
      <c r="K29" s="15"/>
      <c r="L29" s="15"/>
    </row>
    <row r="30" spans="1:12">
      <c r="A30" s="61"/>
      <c r="B30" s="41"/>
      <c r="C30" s="15"/>
      <c r="D30" s="15" t="s">
        <v>84</v>
      </c>
      <c r="E30" s="15" t="s">
        <v>88</v>
      </c>
      <c r="F30" s="33">
        <v>60</v>
      </c>
      <c r="G30" s="59">
        <f t="shared" si="0"/>
        <v>1.7999999999999998</v>
      </c>
      <c r="H30" s="59">
        <f t="shared" si="1"/>
        <v>61.8</v>
      </c>
      <c r="I30" s="15"/>
      <c r="J30" s="15"/>
      <c r="K30" s="15"/>
      <c r="L30" s="15"/>
    </row>
    <row r="31" spans="1:12">
      <c r="A31" s="61"/>
      <c r="B31" s="41"/>
      <c r="C31" s="15"/>
      <c r="D31" s="15" t="s">
        <v>84</v>
      </c>
      <c r="E31" s="15" t="s">
        <v>89</v>
      </c>
      <c r="F31" s="33">
        <v>200</v>
      </c>
      <c r="G31" s="59">
        <f t="shared" si="0"/>
        <v>6</v>
      </c>
      <c r="H31" s="59">
        <f t="shared" si="1"/>
        <v>206</v>
      </c>
      <c r="I31" s="15"/>
      <c r="J31" s="15"/>
      <c r="K31" s="15"/>
      <c r="L31" s="15"/>
    </row>
    <row r="32" spans="1:12">
      <c r="A32" s="61"/>
      <c r="B32" s="41"/>
      <c r="C32" s="15"/>
      <c r="D32" s="15" t="s">
        <v>84</v>
      </c>
      <c r="E32" s="15" t="s">
        <v>90</v>
      </c>
      <c r="F32" s="33">
        <v>25</v>
      </c>
      <c r="G32" s="59">
        <f t="shared" si="0"/>
        <v>0.75</v>
      </c>
      <c r="H32" s="59">
        <f t="shared" si="1"/>
        <v>25.75</v>
      </c>
      <c r="I32" s="15"/>
      <c r="J32" s="15"/>
      <c r="K32" s="15"/>
      <c r="L32" s="15"/>
    </row>
    <row r="33" spans="1:12">
      <c r="A33" s="61"/>
      <c r="B33" s="41"/>
      <c r="C33" s="15"/>
      <c r="D33" s="15" t="s">
        <v>84</v>
      </c>
      <c r="E33" s="15" t="s">
        <v>91</v>
      </c>
      <c r="F33" s="33">
        <v>860</v>
      </c>
      <c r="G33" s="59">
        <f t="shared" si="0"/>
        <v>25.8</v>
      </c>
      <c r="H33" s="59">
        <f t="shared" si="1"/>
        <v>885.8</v>
      </c>
      <c r="I33" s="15"/>
      <c r="J33" s="15"/>
      <c r="K33" s="15"/>
      <c r="L33" s="15"/>
    </row>
    <row r="34" spans="1:12">
      <c r="A34" s="61"/>
      <c r="B34" s="41"/>
      <c r="C34" s="15"/>
      <c r="D34" s="15" t="s">
        <v>84</v>
      </c>
      <c r="E34" s="15" t="s">
        <v>92</v>
      </c>
      <c r="F34" s="33">
        <v>25</v>
      </c>
      <c r="G34" s="59">
        <f t="shared" si="0"/>
        <v>0.75</v>
      </c>
      <c r="H34" s="59">
        <f t="shared" si="1"/>
        <v>25.75</v>
      </c>
      <c r="I34" s="15"/>
      <c r="J34" s="15"/>
      <c r="K34" s="15"/>
      <c r="L34" s="15"/>
    </row>
    <row r="35" spans="1:12">
      <c r="A35" s="61"/>
      <c r="B35" s="41"/>
      <c r="C35" s="15"/>
      <c r="D35" s="15" t="s">
        <v>84</v>
      </c>
      <c r="E35" s="15" t="s">
        <v>93</v>
      </c>
      <c r="F35" s="33">
        <v>15</v>
      </c>
      <c r="G35" s="59">
        <f t="shared" si="0"/>
        <v>0.44999999999999996</v>
      </c>
      <c r="H35" s="59">
        <f t="shared" si="1"/>
        <v>15.45</v>
      </c>
      <c r="I35" s="15"/>
      <c r="J35" s="15"/>
      <c r="K35" s="15"/>
      <c r="L35" s="15"/>
    </row>
    <row r="36" spans="1:12">
      <c r="A36" s="61"/>
      <c r="B36" s="41"/>
      <c r="C36" s="15"/>
      <c r="D36" s="15" t="s">
        <v>84</v>
      </c>
      <c r="E36" s="15" t="s">
        <v>94</v>
      </c>
      <c r="F36" s="33">
        <v>50</v>
      </c>
      <c r="G36" s="59">
        <f t="shared" si="0"/>
        <v>1.5</v>
      </c>
      <c r="H36" s="59">
        <f t="shared" si="1"/>
        <v>51.5</v>
      </c>
      <c r="I36" s="15"/>
      <c r="J36" s="15"/>
      <c r="K36" s="15"/>
      <c r="L36" s="15"/>
    </row>
    <row r="37" spans="1:12">
      <c r="A37" s="61"/>
      <c r="B37" s="41"/>
      <c r="C37" s="15"/>
      <c r="D37" s="15" t="s">
        <v>84</v>
      </c>
      <c r="E37" s="15" t="s">
        <v>95</v>
      </c>
      <c r="F37" s="33">
        <v>5</v>
      </c>
      <c r="G37" s="59">
        <f t="shared" si="0"/>
        <v>0.15</v>
      </c>
      <c r="H37" s="59">
        <f t="shared" si="1"/>
        <v>5.15</v>
      </c>
      <c r="I37" s="15"/>
      <c r="J37" s="15"/>
      <c r="K37" s="15"/>
      <c r="L37" s="15"/>
    </row>
    <row r="38" spans="1:12">
      <c r="A38" s="61"/>
      <c r="B38" s="41"/>
      <c r="C38" s="15"/>
      <c r="D38" s="15" t="s">
        <v>84</v>
      </c>
      <c r="E38" s="15" t="s">
        <v>96</v>
      </c>
      <c r="F38" s="33">
        <v>50</v>
      </c>
      <c r="G38" s="59">
        <f t="shared" si="0"/>
        <v>1.5</v>
      </c>
      <c r="H38" s="59">
        <f t="shared" si="1"/>
        <v>51.5</v>
      </c>
      <c r="I38" s="15"/>
      <c r="J38" s="15"/>
      <c r="K38" s="15"/>
      <c r="L38" s="15"/>
    </row>
    <row r="39" spans="1:12">
      <c r="A39" s="61"/>
      <c r="B39" s="41"/>
      <c r="C39" s="15"/>
      <c r="D39" s="15" t="s">
        <v>84</v>
      </c>
      <c r="E39" s="15" t="s">
        <v>97</v>
      </c>
      <c r="F39" s="33">
        <v>15</v>
      </c>
      <c r="G39" s="59">
        <f t="shared" si="0"/>
        <v>0.44999999999999996</v>
      </c>
      <c r="H39" s="59">
        <f t="shared" si="1"/>
        <v>15.45</v>
      </c>
      <c r="I39" s="15"/>
      <c r="J39" s="15"/>
      <c r="K39" s="15"/>
      <c r="L39" s="15"/>
    </row>
    <row r="40" spans="1:12">
      <c r="A40" s="62"/>
      <c r="B40" s="41"/>
      <c r="C40" s="15"/>
      <c r="D40" s="15" t="s">
        <v>84</v>
      </c>
      <c r="E40" s="15" t="s">
        <v>98</v>
      </c>
      <c r="F40" s="33">
        <v>25</v>
      </c>
      <c r="G40" s="59">
        <f t="shared" si="0"/>
        <v>0.75</v>
      </c>
      <c r="H40" s="59">
        <f t="shared" si="1"/>
        <v>25.75</v>
      </c>
      <c r="I40" s="15"/>
      <c r="J40" s="15"/>
      <c r="K40" s="15"/>
      <c r="L40" s="15"/>
    </row>
    <row r="41" spans="1:12">
      <c r="F41" s="14">
        <f>SUM(F8:F40)</f>
        <v>7238</v>
      </c>
    </row>
  </sheetData>
  <mergeCells count="8">
    <mergeCell ref="A8:A40"/>
    <mergeCell ref="B8:B40"/>
    <mergeCell ref="A1:L1"/>
    <mergeCell ref="A2:L2"/>
    <mergeCell ref="E3:F3"/>
    <mergeCell ref="G3:L5"/>
    <mergeCell ref="C4:D4"/>
    <mergeCell ref="E4:F4"/>
  </mergeCells>
  <phoneticPr fontId="15" type="noConversion"/>
  <pageMargins left="0" right="0" top="0" bottom="0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2024-10-25T02:59:22Z</cp:lastPrinted>
  <dcterms:created xsi:type="dcterms:W3CDTF">2017-02-25T05:34:00Z</dcterms:created>
  <dcterms:modified xsi:type="dcterms:W3CDTF">2024-10-25T03:03:10Z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