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<sst xmlns="http://schemas.openxmlformats.org/spreadsheetml/2006/main" count="62" uniqueCount="44">
  <si>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</si>
  <si>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</si>
  <si>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</si>
  <si>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中通：74100399848600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</si>
  <si>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</si>
  <si>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</si>
  <si>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</si>
  <si>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</si>
  <si>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</si>
  <si>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</si>
  <si>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</si>
  <si>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</si>
  <si>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</si>
  <si>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</si>
  <si>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</si>
  <si>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</si>
  <si>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</si>
  <si>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</si>
  <si>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</si>
  <si>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</si>
  <si>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</si>
  <si>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</si>
  <si>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</si>
  <si>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</si>
  <si>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</si>
  <si>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P24100421</t>
  </si>
  <si>
    <t xml:space="preserve">21 AULTH09845                                     </t>
  </si>
  <si>
    <t xml:space="preserve">S24100250 </t>
  </si>
  <si>
    <t xml:space="preserve">D8477A8                                                                                             </t>
  </si>
  <si>
    <t>26*16*11</t>
  </si>
  <si>
    <t xml:space="preserve">D8859A8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</si>
  <si>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</si>
  <si>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</si>
  <si>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</si>
  <si>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</si>
  <si>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</si>
  <si>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款号</t>
  </si>
  <si>
    <t>AR42 - ANTHRA</t>
  </si>
  <si>
    <t>D8477A8</t>
  </si>
  <si>
    <t>有价格</t>
  </si>
  <si>
    <t>无价格</t>
  </si>
  <si>
    <t>空白吊牌</t>
  </si>
  <si>
    <t>PN40 - PINK</t>
  </si>
  <si>
    <t>D8859A8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</si>
</sst>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I6" sqref="I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45591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6" t="s">
        <v>11</v>
      </c>
      <c r="J6" s="5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7" t="s">
        <v>22</v>
      </c>
      <c r="J7" s="5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1099</v>
      </c>
      <c r="F8" s="26"/>
      <c r="G8" s="26">
        <v>1146</v>
      </c>
      <c r="H8" s="27">
        <v>1</v>
      </c>
      <c r="I8" s="26"/>
      <c r="J8" s="27">
        <v>2.7</v>
      </c>
      <c r="K8" s="23" t="s">
        <v>29</v>
      </c>
    </row>
    <row r="9" ht="15" spans="1:11">
      <c r="A9" s="28"/>
      <c r="B9" s="24" t="s">
        <v>26</v>
      </c>
      <c r="C9" s="29"/>
      <c r="D9" s="24" t="s">
        <v>30</v>
      </c>
      <c r="E9" s="26">
        <v>910</v>
      </c>
      <c r="F9" s="26"/>
      <c r="G9" s="26">
        <v>947</v>
      </c>
      <c r="H9" s="30"/>
      <c r="I9" s="26"/>
      <c r="J9" s="30"/>
      <c r="K9" s="28"/>
    </row>
    <row r="10" ht="15" spans="1:11">
      <c r="A10" s="28"/>
      <c r="B10" s="24" t="s">
        <v>31</v>
      </c>
      <c r="C10" s="29"/>
      <c r="D10" s="24" t="s">
        <v>28</v>
      </c>
      <c r="E10" s="26">
        <v>154</v>
      </c>
      <c r="F10" s="26"/>
      <c r="G10" s="26">
        <v>159</v>
      </c>
      <c r="H10" s="30"/>
      <c r="I10" s="26"/>
      <c r="J10" s="30"/>
      <c r="K10" s="28"/>
    </row>
    <row r="11" ht="15" spans="1:11">
      <c r="A11" s="31"/>
      <c r="B11" s="24" t="s">
        <v>31</v>
      </c>
      <c r="C11" s="32"/>
      <c r="D11" s="24" t="s">
        <v>30</v>
      </c>
      <c r="E11" s="26">
        <v>100</v>
      </c>
      <c r="F11" s="26"/>
      <c r="G11" s="26">
        <v>103</v>
      </c>
      <c r="H11" s="33"/>
      <c r="I11" s="26"/>
      <c r="J11" s="33"/>
      <c r="K11" s="31"/>
    </row>
    <row r="12" spans="1:11">
      <c r="A12" s="26" t="s">
        <v>32</v>
      </c>
      <c r="B12" s="26"/>
      <c r="C12" s="26"/>
      <c r="D12" s="26"/>
      <c r="E12" s="26">
        <f>SUM(E8:E11)</f>
        <v>2263</v>
      </c>
      <c r="F12" s="26"/>
      <c r="G12" s="26">
        <f>SUM(G8:G11)</f>
        <v>2355</v>
      </c>
      <c r="H12" s="26">
        <f>SUM(H8:H11)</f>
        <v>1</v>
      </c>
      <c r="I12" s="26"/>
      <c r="J12" s="26">
        <f>SUM(J8:J11)</f>
        <v>2.7</v>
      </c>
      <c r="K12" s="26"/>
    </row>
    <row r="15" spans="1:6">
      <c r="A15" s="34" t="s">
        <v>33</v>
      </c>
      <c r="B15" s="34" t="s">
        <v>34</v>
      </c>
      <c r="C15" s="35" t="s">
        <v>18</v>
      </c>
      <c r="D15" s="36" t="s">
        <v>35</v>
      </c>
      <c r="E15" s="35" t="s">
        <v>36</v>
      </c>
      <c r="F15" s="34"/>
    </row>
    <row r="16" ht="15" spans="1:6">
      <c r="A16" s="37" t="s">
        <v>37</v>
      </c>
      <c r="B16" s="38">
        <v>27</v>
      </c>
      <c r="C16" s="35">
        <v>82</v>
      </c>
      <c r="D16" s="36">
        <f t="shared" ref="D16:D29" si="0">C16*1.03+1</f>
        <v>85.46</v>
      </c>
      <c r="E16" s="39" t="s">
        <v>38</v>
      </c>
      <c r="F16" s="40" t="s">
        <v>39</v>
      </c>
    </row>
    <row r="17" ht="15" spans="1:6">
      <c r="A17" s="37"/>
      <c r="B17" s="38">
        <v>28</v>
      </c>
      <c r="C17" s="35">
        <v>82</v>
      </c>
      <c r="D17" s="36">
        <f t="shared" si="0"/>
        <v>85.46</v>
      </c>
      <c r="E17" s="39"/>
      <c r="F17" s="40"/>
    </row>
    <row r="18" ht="15" spans="1:6">
      <c r="A18" s="37"/>
      <c r="B18" s="38">
        <v>29</v>
      </c>
      <c r="C18" s="35">
        <v>82</v>
      </c>
      <c r="D18" s="36">
        <f t="shared" si="0"/>
        <v>85.46</v>
      </c>
      <c r="E18" s="39"/>
      <c r="F18" s="40"/>
    </row>
    <row r="19" ht="15" spans="1:6">
      <c r="A19" s="37"/>
      <c r="B19" s="38">
        <v>30</v>
      </c>
      <c r="C19" s="35">
        <v>82</v>
      </c>
      <c r="D19" s="36">
        <f t="shared" si="0"/>
        <v>85.46</v>
      </c>
      <c r="E19" s="39"/>
      <c r="F19" s="40"/>
    </row>
    <row r="20" ht="15" spans="1:6">
      <c r="A20" s="37"/>
      <c r="B20" s="38">
        <v>31</v>
      </c>
      <c r="C20" s="35">
        <v>82</v>
      </c>
      <c r="D20" s="36">
        <f t="shared" si="0"/>
        <v>85.46</v>
      </c>
      <c r="E20" s="39"/>
      <c r="F20" s="40"/>
    </row>
    <row r="21" ht="15" spans="1:6">
      <c r="A21" s="37"/>
      <c r="B21" s="38">
        <v>32</v>
      </c>
      <c r="C21" s="35">
        <v>82</v>
      </c>
      <c r="D21" s="36">
        <f t="shared" si="0"/>
        <v>85.46</v>
      </c>
      <c r="E21" s="39"/>
      <c r="F21" s="40"/>
    </row>
    <row r="22" ht="15" spans="1:6">
      <c r="A22" s="37"/>
      <c r="B22" s="38">
        <v>26</v>
      </c>
      <c r="C22" s="35">
        <v>82</v>
      </c>
      <c r="D22" s="36">
        <f t="shared" si="0"/>
        <v>85.46</v>
      </c>
      <c r="E22" s="39"/>
      <c r="F22" s="40"/>
    </row>
    <row r="23" ht="15" spans="1:6">
      <c r="A23" s="37" t="s">
        <v>37</v>
      </c>
      <c r="B23" s="38">
        <v>27</v>
      </c>
      <c r="C23" s="35">
        <v>75</v>
      </c>
      <c r="D23" s="36">
        <f t="shared" si="0"/>
        <v>78.25</v>
      </c>
      <c r="E23" s="39"/>
      <c r="F23" s="41" t="s">
        <v>40</v>
      </c>
    </row>
    <row r="24" ht="15" spans="1:6">
      <c r="A24" s="37"/>
      <c r="B24" s="38">
        <v>28</v>
      </c>
      <c r="C24" s="35">
        <v>75</v>
      </c>
      <c r="D24" s="36">
        <f t="shared" si="0"/>
        <v>78.25</v>
      </c>
      <c r="E24" s="39"/>
      <c r="F24" s="42"/>
    </row>
    <row r="25" ht="15" spans="1:6">
      <c r="A25" s="37"/>
      <c r="B25" s="38">
        <v>29</v>
      </c>
      <c r="C25" s="35">
        <v>75</v>
      </c>
      <c r="D25" s="36">
        <f t="shared" si="0"/>
        <v>78.25</v>
      </c>
      <c r="E25" s="39"/>
      <c r="F25" s="42"/>
    </row>
    <row r="26" ht="15" spans="1:6">
      <c r="A26" s="37"/>
      <c r="B26" s="38">
        <v>30</v>
      </c>
      <c r="C26" s="35">
        <v>75</v>
      </c>
      <c r="D26" s="36">
        <f t="shared" si="0"/>
        <v>78.25</v>
      </c>
      <c r="E26" s="39"/>
      <c r="F26" s="42"/>
    </row>
    <row r="27" ht="15" spans="1:6">
      <c r="A27" s="37"/>
      <c r="B27" s="38">
        <v>31</v>
      </c>
      <c r="C27" s="35">
        <v>75</v>
      </c>
      <c r="D27" s="36">
        <f t="shared" si="0"/>
        <v>78.25</v>
      </c>
      <c r="E27" s="39"/>
      <c r="F27" s="42"/>
    </row>
    <row r="28" ht="15" spans="1:6">
      <c r="A28" s="37"/>
      <c r="B28" s="38">
        <v>32</v>
      </c>
      <c r="C28" s="35">
        <v>75</v>
      </c>
      <c r="D28" s="36">
        <f t="shared" si="0"/>
        <v>78.25</v>
      </c>
      <c r="E28" s="39"/>
      <c r="F28" s="42"/>
    </row>
    <row r="29" ht="15" spans="1:6">
      <c r="A29" s="37"/>
      <c r="B29" s="38">
        <v>26</v>
      </c>
      <c r="C29" s="35">
        <v>75</v>
      </c>
      <c r="D29" s="36">
        <f t="shared" si="0"/>
        <v>78.25</v>
      </c>
      <c r="E29" s="39"/>
      <c r="F29" s="43"/>
    </row>
    <row r="30" spans="1:6">
      <c r="A30" s="34" t="s">
        <v>32</v>
      </c>
      <c r="B30" s="34"/>
      <c r="C30" s="35">
        <f>SUM(C16:C29)</f>
        <v>1099</v>
      </c>
      <c r="D30" s="36">
        <f>SUM(D16:D29)</f>
        <v>1145.97</v>
      </c>
      <c r="E30" s="35"/>
      <c r="F30" s="34"/>
    </row>
    <row r="31" spans="3:5">
      <c r="C31" s="44"/>
      <c r="D31" s="44"/>
      <c r="E31" s="44"/>
    </row>
    <row r="32" spans="1:5">
      <c r="A32" s="45" t="s">
        <v>41</v>
      </c>
      <c r="B32" s="45"/>
      <c r="C32" s="46">
        <v>154</v>
      </c>
      <c r="D32" s="36">
        <f>C32*1.03</f>
        <v>158.62</v>
      </c>
      <c r="E32" s="44"/>
    </row>
    <row r="35" spans="1:6">
      <c r="A35" s="34" t="s">
        <v>33</v>
      </c>
      <c r="B35" s="34" t="s">
        <v>34</v>
      </c>
      <c r="C35" s="35" t="s">
        <v>18</v>
      </c>
      <c r="D35" s="36" t="s">
        <v>35</v>
      </c>
      <c r="E35" s="35" t="s">
        <v>36</v>
      </c>
      <c r="F35" s="34"/>
    </row>
    <row r="36" ht="15" spans="1:6">
      <c r="A36" s="47" t="s">
        <v>42</v>
      </c>
      <c r="B36" s="39">
        <v>27</v>
      </c>
      <c r="C36" s="46">
        <v>102</v>
      </c>
      <c r="D36" s="36">
        <f t="shared" ref="D36:D45" si="1">C36*1.03+1</f>
        <v>106.06</v>
      </c>
      <c r="E36" s="48" t="s">
        <v>43</v>
      </c>
      <c r="F36" s="49" t="s">
        <v>39</v>
      </c>
    </row>
    <row r="37" ht="15" spans="1:6">
      <c r="A37" s="50"/>
      <c r="B37" s="39">
        <v>28</v>
      </c>
      <c r="C37" s="46">
        <v>102</v>
      </c>
      <c r="D37" s="36">
        <f t="shared" si="1"/>
        <v>106.06</v>
      </c>
      <c r="E37" s="51"/>
      <c r="F37" s="52"/>
    </row>
    <row r="38" ht="15" spans="1:6">
      <c r="A38" s="50"/>
      <c r="B38" s="39">
        <v>29</v>
      </c>
      <c r="C38" s="46">
        <v>102</v>
      </c>
      <c r="D38" s="36">
        <f t="shared" si="1"/>
        <v>106.06</v>
      </c>
      <c r="E38" s="51"/>
      <c r="F38" s="52"/>
    </row>
    <row r="39" ht="15" spans="1:6">
      <c r="A39" s="50"/>
      <c r="B39" s="39">
        <v>30</v>
      </c>
      <c r="C39" s="46">
        <v>102</v>
      </c>
      <c r="D39" s="36">
        <f t="shared" si="1"/>
        <v>106.06</v>
      </c>
      <c r="E39" s="51"/>
      <c r="F39" s="52"/>
    </row>
    <row r="40" ht="15" spans="1:6">
      <c r="A40" s="53"/>
      <c r="B40" s="39">
        <v>26</v>
      </c>
      <c r="C40" s="46">
        <v>102</v>
      </c>
      <c r="D40" s="36">
        <f t="shared" si="1"/>
        <v>106.06</v>
      </c>
      <c r="E40" s="51"/>
      <c r="F40" s="54"/>
    </row>
    <row r="41" ht="15" spans="1:6">
      <c r="A41" s="47" t="s">
        <v>42</v>
      </c>
      <c r="B41" s="39">
        <v>27</v>
      </c>
      <c r="C41" s="46">
        <v>80</v>
      </c>
      <c r="D41" s="36">
        <f t="shared" si="1"/>
        <v>83.4</v>
      </c>
      <c r="E41" s="51"/>
      <c r="F41" s="49" t="s">
        <v>40</v>
      </c>
    </row>
    <row r="42" ht="15" spans="1:6">
      <c r="A42" s="50"/>
      <c r="B42" s="39">
        <v>28</v>
      </c>
      <c r="C42" s="46">
        <v>80</v>
      </c>
      <c r="D42" s="36">
        <f t="shared" si="1"/>
        <v>83.4</v>
      </c>
      <c r="E42" s="51"/>
      <c r="F42" s="52"/>
    </row>
    <row r="43" ht="15" spans="1:6">
      <c r="A43" s="50"/>
      <c r="B43" s="39">
        <v>29</v>
      </c>
      <c r="C43" s="46">
        <v>80</v>
      </c>
      <c r="D43" s="36">
        <f t="shared" si="1"/>
        <v>83.4</v>
      </c>
      <c r="E43" s="51"/>
      <c r="F43" s="52"/>
    </row>
    <row r="44" ht="15" spans="1:6">
      <c r="A44" s="50"/>
      <c r="B44" s="39">
        <v>30</v>
      </c>
      <c r="C44" s="46">
        <v>80</v>
      </c>
      <c r="D44" s="36">
        <f t="shared" si="1"/>
        <v>83.4</v>
      </c>
      <c r="E44" s="51"/>
      <c r="F44" s="52"/>
    </row>
    <row r="45" ht="15" spans="1:6">
      <c r="A45" s="53"/>
      <c r="B45" s="39">
        <v>26</v>
      </c>
      <c r="C45" s="46">
        <v>80</v>
      </c>
      <c r="D45" s="36">
        <f t="shared" si="1"/>
        <v>83.4</v>
      </c>
      <c r="E45" s="55"/>
      <c r="F45" s="54"/>
    </row>
    <row r="46" spans="1:6">
      <c r="A46" s="45" t="s">
        <v>32</v>
      </c>
      <c r="B46" s="45"/>
      <c r="C46" s="46">
        <f>SUM(C36:C45)</f>
        <v>910</v>
      </c>
      <c r="D46" s="36">
        <f>SUM(D36:D45)</f>
        <v>947.3</v>
      </c>
      <c r="E46" s="46"/>
      <c r="F46" s="45"/>
    </row>
    <row r="47" spans="3:5">
      <c r="C47" s="44"/>
      <c r="D47" s="44"/>
      <c r="E47" s="44"/>
    </row>
    <row r="48" spans="1:5">
      <c r="A48" s="45" t="s">
        <v>41</v>
      </c>
      <c r="B48" s="45"/>
      <c r="C48" s="46">
        <v>100</v>
      </c>
      <c r="D48" s="36">
        <f>C48*1.03</f>
        <v>103</v>
      </c>
      <c r="E48" s="44"/>
    </row>
  </sheetData>
  <mergeCells count="20">
    <mergeCell ref="A1:K1"/>
    <mergeCell ref="A2:D2"/>
    <mergeCell ref="E2:K2"/>
    <mergeCell ref="A8:A11"/>
    <mergeCell ref="A16:A22"/>
    <mergeCell ref="A23:A29"/>
    <mergeCell ref="A36:A40"/>
    <mergeCell ref="A41:A45"/>
    <mergeCell ref="C8:C11"/>
    <mergeCell ref="E16:E29"/>
    <mergeCell ref="E36:E45"/>
    <mergeCell ref="F16:F22"/>
    <mergeCell ref="F23:F29"/>
    <mergeCell ref="F36:F40"/>
    <mergeCell ref="F41:F45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2024-10-26T08:11:49Z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94226C01A62042029E8FC425A7FE2E25_13</vt:lpwstr>
  </property>
</Properties>
</file>