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<sst xmlns="http://schemas.openxmlformats.org/spreadsheetml/2006/main" count="59" uniqueCount="50">
  <si>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</si>
  <si>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</si>
  <si>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</si>
  <si>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福建省晋江市金井镇草湖埔工业区鑫浪雅     晋江鑫浪雅服装织造有限公司 许 13515044105  中通 74100397374007 74100460867061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</si>
  <si>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</si>
  <si>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</si>
  <si>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</si>
  <si>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</si>
  <si>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</si>
  <si>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</si>
  <si>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</si>
  <si>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</si>
  <si>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</si>
  <si>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</si>
  <si>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</si>
  <si>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</si>
  <si>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</si>
  <si>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</si>
  <si>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</si>
  <si>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</si>
  <si>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</si>
  <si>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</si>
  <si>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</si>
  <si>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</si>
  <si>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</si>
  <si>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P24100412</t>
  </si>
  <si>
    <t xml:space="preserve">23_AULBW10794                                     </t>
  </si>
  <si>
    <t xml:space="preserve">S24100247 </t>
  </si>
  <si>
    <t xml:space="preserve">B6343AX                                                                                             </t>
  </si>
  <si>
    <t>32*24*15</t>
  </si>
  <si>
    <t xml:space="preserve">23_AULTH10819                                     </t>
  </si>
  <si>
    <t>45*33*16</t>
  </si>
  <si>
    <t>总计</t>
  </si>
  <si>
    <t>快递费：9.3元</t>
  </si>
  <si>
    <t>颜色</t>
  </si>
  <si>
    <t>尺码</t>
  </si>
  <si>
    <t>生产数</t>
  </si>
  <si>
    <t>PO号</t>
  </si>
  <si>
    <t>款号</t>
  </si>
  <si>
    <t>BK81 - BLACK</t>
  </si>
  <si>
    <t>XS</t>
  </si>
  <si>
    <t>1470387/1471013</t>
  </si>
  <si>
    <t>B6343AX</t>
  </si>
  <si>
    <t>无价格</t>
  </si>
  <si>
    <t>S</t>
  </si>
  <si>
    <t>M</t>
  </si>
  <si>
    <t>L</t>
  </si>
  <si>
    <t>XL</t>
  </si>
  <si>
    <t>1470360/1470361/1470362/1470363/1470364/1470365/1470367/1470369/1470371/1470375/1470380/1471012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</si>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</sst>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4012</v>
      </c>
      <c r="F8" s="26"/>
      <c r="G8" s="26">
        <v>4142</v>
      </c>
      <c r="H8" s="26">
        <v>1</v>
      </c>
      <c r="I8" s="26"/>
      <c r="J8" s="26">
        <v>4.7</v>
      </c>
      <c r="K8" s="26" t="s">
        <v>29</v>
      </c>
    </row>
    <row r="9" ht="15" spans="1:11">
      <c r="A9" s="27"/>
      <c r="B9" s="28" t="s">
        <v>30</v>
      </c>
      <c r="C9" s="29"/>
      <c r="D9" s="29"/>
      <c r="E9" s="26">
        <v>4400</v>
      </c>
      <c r="F9" s="26"/>
      <c r="G9" s="26">
        <v>4500</v>
      </c>
      <c r="H9" s="26">
        <v>2</v>
      </c>
      <c r="I9" s="26"/>
      <c r="J9" s="26">
        <v>14.1</v>
      </c>
      <c r="K9" s="26" t="s">
        <v>31</v>
      </c>
    </row>
    <row r="10" spans="1:11">
      <c r="A10" s="26" t="s">
        <v>32</v>
      </c>
      <c r="B10" s="26"/>
      <c r="C10" s="26"/>
      <c r="D10" s="26"/>
      <c r="E10" s="30">
        <f>SUM(E8:E9)</f>
        <v>8412</v>
      </c>
      <c r="F10" s="30"/>
      <c r="G10" s="30">
        <f>SUM(G8:G9)</f>
        <v>8642</v>
      </c>
      <c r="H10" s="30">
        <v>2</v>
      </c>
      <c r="I10" s="30"/>
      <c r="J10" s="30">
        <f>SUM(J8:J9)</f>
        <v>18.8</v>
      </c>
      <c r="K10" s="26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6" t="s">
        <v>33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5" spans="1:7">
      <c r="A15" s="26" t="s">
        <v>34</v>
      </c>
      <c r="B15" s="26" t="s">
        <v>35</v>
      </c>
      <c r="C15" s="32" t="s">
        <v>18</v>
      </c>
      <c r="D15" s="33" t="s">
        <v>36</v>
      </c>
      <c r="E15" s="26" t="s">
        <v>37</v>
      </c>
      <c r="F15" s="26" t="s">
        <v>38</v>
      </c>
      <c r="G15" s="26"/>
    </row>
    <row r="16" ht="15" spans="1:7">
      <c r="A16" s="34" t="s">
        <v>39</v>
      </c>
      <c r="B16" s="35" t="s">
        <v>40</v>
      </c>
      <c r="C16" s="32">
        <v>72</v>
      </c>
      <c r="D16" s="33">
        <f t="shared" ref="D16:D25" si="0">C16*1.03+1</f>
        <v>75.16</v>
      </c>
      <c r="E16" s="36" t="s">
        <v>41</v>
      </c>
      <c r="F16" s="34" t="s">
        <v>42</v>
      </c>
      <c r="G16" s="37" t="s">
        <v>43</v>
      </c>
    </row>
    <row r="17" ht="15" spans="1:7">
      <c r="A17" s="38"/>
      <c r="B17" s="35" t="s">
        <v>44</v>
      </c>
      <c r="C17" s="32">
        <v>140</v>
      </c>
      <c r="D17" s="33">
        <f t="shared" si="0"/>
        <v>145.2</v>
      </c>
      <c r="E17" s="39"/>
      <c r="F17" s="38"/>
      <c r="G17" s="40"/>
    </row>
    <row r="18" ht="15" spans="1:7">
      <c r="A18" s="38"/>
      <c r="B18" s="35" t="s">
        <v>45</v>
      </c>
      <c r="C18" s="32">
        <v>140</v>
      </c>
      <c r="D18" s="33">
        <f t="shared" si="0"/>
        <v>145.2</v>
      </c>
      <c r="E18" s="39"/>
      <c r="F18" s="38"/>
      <c r="G18" s="40"/>
    </row>
    <row r="19" ht="15" spans="1:7">
      <c r="A19" s="38"/>
      <c r="B19" s="35" t="s">
        <v>46</v>
      </c>
      <c r="C19" s="32">
        <v>140</v>
      </c>
      <c r="D19" s="33">
        <f t="shared" si="0"/>
        <v>145.2</v>
      </c>
      <c r="E19" s="39"/>
      <c r="F19" s="38"/>
      <c r="G19" s="40"/>
    </row>
    <row r="20" ht="15" spans="1:7">
      <c r="A20" s="41"/>
      <c r="B20" s="35" t="s">
        <v>47</v>
      </c>
      <c r="C20" s="32">
        <v>90</v>
      </c>
      <c r="D20" s="33">
        <f t="shared" si="0"/>
        <v>93.7</v>
      </c>
      <c r="E20" s="42"/>
      <c r="F20" s="38"/>
      <c r="G20" s="43"/>
    </row>
    <row r="21" ht="15" spans="1:7">
      <c r="A21" s="34" t="s">
        <v>39</v>
      </c>
      <c r="B21" s="35" t="s">
        <v>40</v>
      </c>
      <c r="C21" s="32">
        <v>440</v>
      </c>
      <c r="D21" s="33">
        <f t="shared" si="0"/>
        <v>454.2</v>
      </c>
      <c r="E21" s="34" t="s">
        <v>48</v>
      </c>
      <c r="F21" s="38"/>
      <c r="G21" s="44" t="s">
        <v>49</v>
      </c>
    </row>
    <row r="22" ht="15" spans="1:7">
      <c r="A22" s="38"/>
      <c r="B22" s="35" t="s">
        <v>44</v>
      </c>
      <c r="C22" s="32">
        <v>850</v>
      </c>
      <c r="D22" s="33">
        <f t="shared" si="0"/>
        <v>876.5</v>
      </c>
      <c r="E22" s="38"/>
      <c r="F22" s="38"/>
      <c r="G22" s="45"/>
    </row>
    <row r="23" ht="15" spans="1:7">
      <c r="A23" s="38"/>
      <c r="B23" s="35" t="s">
        <v>45</v>
      </c>
      <c r="C23" s="32">
        <v>850</v>
      </c>
      <c r="D23" s="33">
        <f t="shared" si="0"/>
        <v>876.5</v>
      </c>
      <c r="E23" s="38"/>
      <c r="F23" s="38"/>
      <c r="G23" s="45"/>
    </row>
    <row r="24" ht="15" spans="1:7">
      <c r="A24" s="38"/>
      <c r="B24" s="35" t="s">
        <v>46</v>
      </c>
      <c r="C24" s="32">
        <v>850</v>
      </c>
      <c r="D24" s="33">
        <f t="shared" si="0"/>
        <v>876.5</v>
      </c>
      <c r="E24" s="38"/>
      <c r="F24" s="38"/>
      <c r="G24" s="45"/>
    </row>
    <row r="25" ht="15" spans="1:7">
      <c r="A25" s="41"/>
      <c r="B25" s="35" t="s">
        <v>47</v>
      </c>
      <c r="C25" s="32">
        <v>440</v>
      </c>
      <c r="D25" s="33">
        <f t="shared" si="0"/>
        <v>454.2</v>
      </c>
      <c r="E25" s="41"/>
      <c r="F25" s="41"/>
      <c r="G25" s="46"/>
    </row>
    <row r="26" spans="1:7">
      <c r="A26" s="26" t="s">
        <v>32</v>
      </c>
      <c r="B26" s="26"/>
      <c r="C26" s="32">
        <f>SUM(C16:C25)</f>
        <v>4012</v>
      </c>
      <c r="D26" s="33">
        <f>SUM(D16:D25)</f>
        <v>4142.36</v>
      </c>
      <c r="E26" s="26"/>
      <c r="F26" s="26"/>
      <c r="G26" s="26"/>
    </row>
  </sheetData>
  <mergeCells count="15">
    <mergeCell ref="A1:K1"/>
    <mergeCell ref="A2:D2"/>
    <mergeCell ref="E2:K2"/>
    <mergeCell ref="A8:A9"/>
    <mergeCell ref="A16:A20"/>
    <mergeCell ref="A21:A25"/>
    <mergeCell ref="C8:C9"/>
    <mergeCell ref="D8:D9"/>
    <mergeCell ref="E16:E20"/>
    <mergeCell ref="E21:E25"/>
    <mergeCell ref="F16:F25"/>
    <mergeCell ref="G16:G20"/>
    <mergeCell ref="G21:G2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2024-10-28T07:56:00Z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017E38E0FABE41BA94EE145EEE2A23B5_13</vt:lpwstr>
  </property>
</Properties>
</file>