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送货单!$A$1:$H$32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<sst xmlns="http://schemas.openxmlformats.org/spreadsheetml/2006/main" count="77" uniqueCount="48">
  <si>
    <r>
      <rPr>
        <b/>
        <sz val="20"/>
        <color rgb="FF000000"/>
        <rFont val="宋体"/>
        <charset val="134"/>
      </rPr>
      <t>上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海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汭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珩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</si>
  <si>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Arial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</si>
  <si>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</si>
  <si>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2024.10.26</t>
  </si>
  <si>
    <t>发货地址</t>
  </si>
  <si>
    <t>寄唐人小钟，顺丰单号：SF1074941170159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</si>
  <si>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</si>
  <si>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</si>
  <si>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</si>
  <si>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</si>
  <si>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</si>
  <si>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</si>
  <si>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</si>
  <si>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订单号</t>
  </si>
  <si>
    <t>产品型号</t>
  </si>
  <si>
    <t>款号</t>
  </si>
  <si>
    <t>尺码</t>
  </si>
  <si>
    <t>订单数</t>
  </si>
  <si>
    <t>备品数</t>
  </si>
  <si>
    <t>总实发数</t>
  </si>
  <si>
    <r>
      <rPr>
        <sz val="10"/>
        <rFont val="宋体"/>
        <charset val="134"/>
      </rPr>
      <t>总箱数</t>
    </r>
    <r>
      <rPr>
        <sz val="10"/>
        <rFont val="Arial"/>
        <charset val="134"/>
      </rPr>
      <t>\</t>
    </r>
    <r>
      <rPr>
        <sz val="10"/>
        <rFont val="宋体"/>
        <charset val="134"/>
      </rPr>
      <t>箱号</t>
    </r>
  </si>
  <si>
    <t>P24100535 S24100311</t>
  </si>
  <si>
    <t>洗标</t>
  </si>
  <si>
    <t xml:space="preserve">2K209963RPRBU  </t>
  </si>
  <si>
    <t>HN479</t>
  </si>
  <si>
    <t>1\1</t>
  </si>
  <si>
    <t xml:space="preserve">2K210179RPRBU  </t>
  </si>
  <si>
    <t xml:space="preserve">HN480   </t>
  </si>
  <si>
    <t xml:space="preserve">2K210179RPRMCB  </t>
  </si>
  <si>
    <t>HN481</t>
  </si>
  <si>
    <t xml:space="preserve">2K209757RPBLO  </t>
  </si>
  <si>
    <t xml:space="preserve">HN482 </t>
  </si>
  <si>
    <t xml:space="preserve">2K209757RPKG      </t>
  </si>
  <si>
    <t>HN483</t>
  </si>
  <si>
    <t xml:space="preserve">2K209757RPBL      </t>
  </si>
  <si>
    <t>HN485</t>
  </si>
  <si>
    <t xml:space="preserve">2K210176RPBLO  </t>
  </si>
  <si>
    <t xml:space="preserve">2K210176RPMCB  </t>
  </si>
  <si>
    <t>HN484</t>
  </si>
  <si>
    <t xml:space="preserve">2K210176RPBL      </t>
  </si>
  <si>
    <t xml:space="preserve">2K210176RPBV  </t>
  </si>
  <si>
    <t>HN486</t>
  </si>
  <si>
    <t xml:space="preserve">2K210723RRBLO  </t>
  </si>
  <si>
    <t xml:space="preserve">2K210723RRMCB  </t>
  </si>
  <si>
    <t xml:space="preserve">2K210723RRBL      </t>
  </si>
  <si>
    <t xml:space="preserve">2K210723RRBV </t>
  </si>
  <si>
    <t xml:space="preserve">HN486  </t>
  </si>
  <si>
    <t>追踪标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</si>
</sst>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8">
    <font>
      <sz val="11"/>
      <color theme="1"/>
      <name val="宋体"/>
      <charset val="134"/>
      <scheme val="minor"/>
    </font>
    <font>
      <sz val="10"/>
      <color indexed="8"/>
      <name val="Arial"/>
      <charset val="134"/>
    </font>
    <font>
      <sz val="11"/>
      <color indexed="8"/>
      <name val="Arial"/>
      <charset val="134"/>
    </font>
    <font>
      <b/>
      <sz val="20"/>
      <color rgb="FF000000"/>
      <name val="宋体"/>
      <charset val="134"/>
    </font>
    <font>
      <b/>
      <sz val="20"/>
      <color rgb="FF000000"/>
      <name val="Arial"/>
      <charset val="134"/>
    </font>
    <font>
      <b/>
      <sz val="20"/>
      <color indexed="8"/>
      <name val="Arial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</font>
    <font>
      <sz val="11"/>
      <color indexed="10"/>
      <name val="Arial"/>
      <charset val="134"/>
    </font>
    <font>
      <sz val="11"/>
      <color rgb="FFFF0000"/>
      <name val="宋体"/>
      <charset val="134"/>
    </font>
    <font>
      <sz val="11"/>
      <color rgb="FFFF0000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10"/>
      <name val="Arial Unicode MS"/>
      <charset val="134"/>
    </font>
    <font>
      <sz val="11"/>
      <name val="Arial"/>
      <charset val="204"/>
    </font>
    <font>
      <sz val="11"/>
      <name val="宋体"/>
      <charset val="204"/>
    </font>
    <font>
      <sz val="10"/>
      <name val="Arial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4" borderId="8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/>
    <xf numFmtId="0" fontId="11" fillId="0" borderId="0"/>
    <xf numFmtId="0" fontId="37" fillId="0" borderId="0"/>
    <xf numFmtId="0" fontId="11" fillId="0" borderId="0"/>
    <xf numFmtId="0" fontId="37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" xfId="53" applyFont="1" applyFill="1" applyBorder="1" applyAlignment="1">
      <alignment horizontal="left" vertical="center" wrapText="1"/>
    </xf>
    <xf numFmtId="176" fontId="11" fillId="0" borderId="1" xfId="53" applyNumberFormat="1" applyFont="1" applyFill="1" applyBorder="1" applyAlignment="1">
      <alignment horizontal="left" vertical="center" wrapText="1"/>
    </xf>
    <xf numFmtId="49" fontId="11" fillId="0" borderId="1" xfId="53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3" fillId="0" borderId="1" xfId="53" applyFont="1" applyFill="1" applyBorder="1" applyAlignment="1">
      <alignment horizontal="left" vertical="center" wrapText="1"/>
    </xf>
    <xf numFmtId="15" fontId="13" fillId="0" borderId="1" xfId="53" applyNumberFormat="1" applyFont="1" applyFill="1" applyBorder="1" applyAlignment="1">
      <alignment horizontal="center" vertical="center" wrapText="1"/>
    </xf>
    <xf numFmtId="176" fontId="13" fillId="0" borderId="1" xfId="53" applyNumberFormat="1" applyFont="1" applyFill="1" applyBorder="1" applyAlignment="1">
      <alignment horizontal="left" vertical="center" wrapText="1"/>
    </xf>
    <xf numFmtId="176" fontId="12" fillId="0" borderId="1" xfId="53" applyNumberFormat="1" applyFont="1" applyFill="1" applyBorder="1" applyAlignment="1">
      <alignment horizontal="left" vertical="center" wrapText="1"/>
    </xf>
    <xf numFmtId="49" fontId="12" fillId="0" borderId="1" xfId="53" applyNumberFormat="1" applyFont="1" applyFill="1" applyBorder="1" applyAlignment="1">
      <alignment horizontal="left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177" fontId="16" fillId="0" borderId="1" xfId="0" applyNumberFormat="1" applyFont="1" applyFill="1" applyBorder="1" applyAlignment="1">
      <alignment vertical="center" wrapText="1"/>
    </xf>
    <xf numFmtId="177" fontId="14" fillId="0" borderId="2" xfId="0" applyNumberFormat="1" applyFont="1" applyFill="1" applyBorder="1" applyAlignment="1">
      <alignment horizontal="center" vertical="center" wrapText="1"/>
    </xf>
    <xf numFmtId="177" fontId="14" fillId="0" borderId="3" xfId="0" applyNumberFormat="1" applyFont="1" applyFill="1" applyBorder="1" applyAlignment="1">
      <alignment horizontal="center" vertical="center" wrapText="1"/>
    </xf>
    <xf numFmtId="177" fontId="14" fillId="0" borderId="4" xfId="0" applyNumberFormat="1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32"/>
  <sheetViews>
    <sheetView tabSelected="1" zoomScale="90" zoomScaleNormal="90" workbookViewId="0">
      <selection activeCell="K11" sqref="K11"/>
    </sheetView>
  </sheetViews>
  <sheetFormatPr defaultColWidth="18" defaultRowHeight="14.25" outlineLevelCol="7"/>
  <cols>
    <col min="1" max="2" width="24.1583333333333" style="2" customWidth="1"/>
    <col min="3" max="3" width="21.25" style="3" customWidth="1"/>
    <col min="4" max="4" width="12.5" style="2" customWidth="1"/>
    <col min="5" max="5" width="7.075" style="2" customWidth="1"/>
    <col min="6" max="6" width="8" style="2" customWidth="1"/>
    <col min="7" max="7" width="10.775" style="4" customWidth="1"/>
    <col min="8" max="8" width="17.4916666666667" style="2" customWidth="1"/>
    <col min="9" max="9" width="18" style="2"/>
    <col min="10" max="10" width="27.6333333333333" style="2" customWidth="1"/>
    <col min="11" max="16384" width="18" style="2"/>
  </cols>
  <sheetData>
    <row r="1" ht="27" customHeight="1" spans="1:8">
      <c r="A1" s="5" t="s">
        <v>0</v>
      </c>
      <c r="B1" s="6"/>
      <c r="C1" s="7"/>
      <c r="D1" s="8"/>
      <c r="E1" s="8"/>
      <c r="F1" s="8"/>
      <c r="G1" s="8"/>
      <c r="H1" s="8"/>
    </row>
    <row r="2" ht="34" customHeight="1" spans="1:8">
      <c r="A2" s="9" t="s">
        <v>1</v>
      </c>
      <c r="B2" s="8"/>
      <c r="C2" s="7"/>
      <c r="D2" s="8"/>
      <c r="E2" s="8"/>
      <c r="F2" s="8"/>
      <c r="G2" s="8"/>
      <c r="H2" s="8"/>
    </row>
    <row r="3" ht="17" customHeight="1" spans="1:8">
      <c r="A3" s="10"/>
      <c r="B3" s="10"/>
      <c r="C3" s="10"/>
      <c r="D3" s="11" t="s">
        <v>2</v>
      </c>
      <c r="E3" s="12" t="s">
        <v>3</v>
      </c>
      <c r="F3" s="12"/>
      <c r="G3" s="12"/>
      <c r="H3" s="12"/>
    </row>
    <row r="4" ht="17" customHeight="1" spans="1:8">
      <c r="A4" s="10"/>
      <c r="B4" s="10"/>
      <c r="C4" s="10"/>
      <c r="D4" s="11" t="s">
        <v>4</v>
      </c>
      <c r="E4" s="13" t="s">
        <v>5</v>
      </c>
      <c r="F4" s="14"/>
      <c r="G4" s="14"/>
      <c r="H4" s="14"/>
    </row>
    <row r="5" s="1" customFormat="1" ht="17" customHeight="1" spans="1:8">
      <c r="A5" s="15" t="s">
        <v>6</v>
      </c>
      <c r="B5" s="16" t="s">
        <v>7</v>
      </c>
      <c r="C5" s="16"/>
      <c r="D5" s="16" t="s">
        <v>8</v>
      </c>
      <c r="E5" s="17" t="s">
        <v>9</v>
      </c>
      <c r="F5" s="17" t="s">
        <v>10</v>
      </c>
      <c r="G5" s="17" t="s">
        <v>11</v>
      </c>
      <c r="H5" s="18" t="s">
        <v>12</v>
      </c>
    </row>
    <row r="6" s="1" customFormat="1" ht="17" customHeight="1" spans="1:8">
      <c r="A6" s="19" t="s">
        <v>13</v>
      </c>
      <c r="B6" s="20" t="s">
        <v>14</v>
      </c>
      <c r="C6" s="21" t="s">
        <v>15</v>
      </c>
      <c r="D6" s="21" t="s">
        <v>16</v>
      </c>
      <c r="E6" s="22" t="s">
        <v>17</v>
      </c>
      <c r="F6" s="23" t="s">
        <v>18</v>
      </c>
      <c r="G6" s="23" t="s">
        <v>19</v>
      </c>
      <c r="H6" s="24" t="s">
        <v>20</v>
      </c>
    </row>
    <row r="7" ht="30" customHeight="1" spans="1:8">
      <c r="A7" s="25" t="s">
        <v>21</v>
      </c>
      <c r="B7" s="26" t="s">
        <v>22</v>
      </c>
      <c r="C7" s="27" t="s">
        <v>23</v>
      </c>
      <c r="D7" s="27" t="s">
        <v>24</v>
      </c>
      <c r="E7" s="27">
        <v>2000</v>
      </c>
      <c r="F7" s="27">
        <f>E7*0.02</f>
        <v>40</v>
      </c>
      <c r="G7" s="27">
        <f>E7+F7</f>
        <v>2040</v>
      </c>
      <c r="H7" s="28" t="s">
        <v>25</v>
      </c>
    </row>
    <row r="8" spans="1:8">
      <c r="A8" s="25"/>
      <c r="B8" s="26"/>
      <c r="C8" s="27" t="s">
        <v>26</v>
      </c>
      <c r="D8" s="27" t="s">
        <v>27</v>
      </c>
      <c r="E8" s="27">
        <v>1300</v>
      </c>
      <c r="F8" s="27">
        <f t="shared" ref="F8:F34" si="0">E8*0.02</f>
        <v>26</v>
      </c>
      <c r="G8" s="27">
        <f t="shared" ref="G8:G34" si="1">E8+F8</f>
        <v>1326</v>
      </c>
      <c r="H8" s="29"/>
    </row>
    <row r="9" spans="1:8">
      <c r="A9" s="25"/>
      <c r="B9" s="26"/>
      <c r="C9" s="27" t="s">
        <v>28</v>
      </c>
      <c r="D9" s="27" t="s">
        <v>29</v>
      </c>
      <c r="E9" s="27">
        <v>200</v>
      </c>
      <c r="F9" s="27">
        <f t="shared" si="0"/>
        <v>4</v>
      </c>
      <c r="G9" s="27">
        <f t="shared" si="1"/>
        <v>204</v>
      </c>
      <c r="H9" s="29"/>
    </row>
    <row r="10" spans="1:8">
      <c r="A10" s="25"/>
      <c r="B10" s="26"/>
      <c r="C10" s="27" t="s">
        <v>30</v>
      </c>
      <c r="D10" s="27" t="s">
        <v>31</v>
      </c>
      <c r="E10" s="27">
        <v>680</v>
      </c>
      <c r="F10" s="27">
        <f t="shared" si="0"/>
        <v>13.6</v>
      </c>
      <c r="G10" s="27">
        <f t="shared" si="1"/>
        <v>693.6</v>
      </c>
      <c r="H10" s="29"/>
    </row>
    <row r="11" spans="1:8">
      <c r="A11" s="25"/>
      <c r="B11" s="26"/>
      <c r="C11" s="27" t="s">
        <v>32</v>
      </c>
      <c r="D11" s="27" t="s">
        <v>33</v>
      </c>
      <c r="E11" s="27">
        <v>580</v>
      </c>
      <c r="F11" s="27">
        <f t="shared" si="0"/>
        <v>11.6</v>
      </c>
      <c r="G11" s="27">
        <f t="shared" si="1"/>
        <v>591.6</v>
      </c>
      <c r="H11" s="29"/>
    </row>
    <row r="12" spans="1:8">
      <c r="A12" s="25"/>
      <c r="B12" s="26"/>
      <c r="C12" s="27" t="s">
        <v>34</v>
      </c>
      <c r="D12" s="27" t="s">
        <v>35</v>
      </c>
      <c r="E12" s="27">
        <v>550</v>
      </c>
      <c r="F12" s="27">
        <f t="shared" si="0"/>
        <v>11</v>
      </c>
      <c r="G12" s="27">
        <f t="shared" si="1"/>
        <v>561</v>
      </c>
      <c r="H12" s="29"/>
    </row>
    <row r="13" spans="1:8">
      <c r="A13" s="25"/>
      <c r="B13" s="26"/>
      <c r="C13" s="27" t="s">
        <v>36</v>
      </c>
      <c r="D13" s="27" t="s">
        <v>31</v>
      </c>
      <c r="E13" s="27">
        <v>680</v>
      </c>
      <c r="F13" s="27">
        <f t="shared" si="0"/>
        <v>13.6</v>
      </c>
      <c r="G13" s="27">
        <f t="shared" si="1"/>
        <v>693.6</v>
      </c>
      <c r="H13" s="29"/>
    </row>
    <row r="14" spans="1:8">
      <c r="A14" s="25"/>
      <c r="B14" s="26"/>
      <c r="C14" s="27" t="s">
        <v>37</v>
      </c>
      <c r="D14" s="27" t="s">
        <v>38</v>
      </c>
      <c r="E14" s="27">
        <v>300</v>
      </c>
      <c r="F14" s="27">
        <f t="shared" si="0"/>
        <v>6</v>
      </c>
      <c r="G14" s="27">
        <f t="shared" si="1"/>
        <v>306</v>
      </c>
      <c r="H14" s="29"/>
    </row>
    <row r="15" spans="1:8">
      <c r="A15" s="25"/>
      <c r="B15" s="26"/>
      <c r="C15" s="27" t="s">
        <v>39</v>
      </c>
      <c r="D15" s="27" t="s">
        <v>35</v>
      </c>
      <c r="E15" s="27">
        <v>450</v>
      </c>
      <c r="F15" s="27">
        <f t="shared" si="0"/>
        <v>9</v>
      </c>
      <c r="G15" s="27">
        <f t="shared" si="1"/>
        <v>459</v>
      </c>
      <c r="H15" s="29"/>
    </row>
    <row r="16" spans="1:8">
      <c r="A16" s="25"/>
      <c r="B16" s="26"/>
      <c r="C16" s="27" t="s">
        <v>40</v>
      </c>
      <c r="D16" s="27" t="s">
        <v>41</v>
      </c>
      <c r="E16" s="27">
        <v>150</v>
      </c>
      <c r="F16" s="27">
        <f t="shared" si="0"/>
        <v>3</v>
      </c>
      <c r="G16" s="27">
        <f t="shared" si="1"/>
        <v>153</v>
      </c>
      <c r="H16" s="29"/>
    </row>
    <row r="17" spans="1:8">
      <c r="A17" s="25"/>
      <c r="B17" s="26"/>
      <c r="C17" s="27" t="s">
        <v>42</v>
      </c>
      <c r="D17" s="27" t="s">
        <v>31</v>
      </c>
      <c r="E17" s="27">
        <v>1800</v>
      </c>
      <c r="F17" s="27">
        <f t="shared" si="0"/>
        <v>36</v>
      </c>
      <c r="G17" s="27">
        <f t="shared" si="1"/>
        <v>1836</v>
      </c>
      <c r="H17" s="29"/>
    </row>
    <row r="18" spans="1:8">
      <c r="A18" s="25"/>
      <c r="B18" s="26"/>
      <c r="C18" s="27" t="s">
        <v>43</v>
      </c>
      <c r="D18" s="27" t="s">
        <v>38</v>
      </c>
      <c r="E18" s="27">
        <v>380</v>
      </c>
      <c r="F18" s="27">
        <f t="shared" si="0"/>
        <v>7.6</v>
      </c>
      <c r="G18" s="27">
        <f t="shared" si="1"/>
        <v>387.6</v>
      </c>
      <c r="H18" s="29"/>
    </row>
    <row r="19" spans="1:8">
      <c r="A19" s="25"/>
      <c r="B19" s="26"/>
      <c r="C19" s="27" t="s">
        <v>44</v>
      </c>
      <c r="D19" s="27" t="s">
        <v>35</v>
      </c>
      <c r="E19" s="27">
        <v>880</v>
      </c>
      <c r="F19" s="27">
        <f t="shared" si="0"/>
        <v>17.6</v>
      </c>
      <c r="G19" s="27">
        <f t="shared" si="1"/>
        <v>897.6</v>
      </c>
      <c r="H19" s="29"/>
    </row>
    <row r="20" spans="1:8">
      <c r="A20" s="25"/>
      <c r="B20" s="26"/>
      <c r="C20" s="27" t="s">
        <v>45</v>
      </c>
      <c r="D20" s="27" t="s">
        <v>46</v>
      </c>
      <c r="E20" s="27">
        <v>250</v>
      </c>
      <c r="F20" s="27">
        <f t="shared" si="0"/>
        <v>5</v>
      </c>
      <c r="G20" s="27">
        <f t="shared" si="1"/>
        <v>255</v>
      </c>
      <c r="H20" s="29"/>
    </row>
    <row r="21" ht="13.5" spans="1:8">
      <c r="A21" s="25"/>
      <c r="B21" s="26" t="s">
        <v>47</v>
      </c>
      <c r="C21" s="27" t="s">
        <v>23</v>
      </c>
      <c r="D21" s="27" t="s">
        <v>24</v>
      </c>
      <c r="E21" s="27">
        <v>2000</v>
      </c>
      <c r="F21" s="27">
        <f t="shared" si="0"/>
        <v>40</v>
      </c>
      <c r="G21" s="27">
        <f t="shared" si="1"/>
        <v>2040</v>
      </c>
      <c r="H21" s="29"/>
    </row>
    <row r="22" ht="13.5" spans="1:8">
      <c r="A22" s="25"/>
      <c r="B22" s="26"/>
      <c r="C22" s="27" t="s">
        <v>30</v>
      </c>
      <c r="D22" s="27" t="s">
        <v>31</v>
      </c>
      <c r="E22" s="27">
        <v>680</v>
      </c>
      <c r="F22" s="27">
        <f>E22*0.02</f>
        <v>13.6</v>
      </c>
      <c r="G22" s="27">
        <f>E22+F22</f>
        <v>693.6</v>
      </c>
      <c r="H22" s="29"/>
    </row>
    <row r="23" ht="13.5" spans="1:8">
      <c r="A23" s="25"/>
      <c r="B23" s="26"/>
      <c r="C23" s="27" t="s">
        <v>32</v>
      </c>
      <c r="D23" s="27" t="s">
        <v>33</v>
      </c>
      <c r="E23" s="27">
        <v>580</v>
      </c>
      <c r="F23" s="27">
        <f>E23*0.02</f>
        <v>11.6</v>
      </c>
      <c r="G23" s="27">
        <f>E23+F23</f>
        <v>591.6</v>
      </c>
      <c r="H23" s="29"/>
    </row>
    <row r="24" ht="13.5" spans="1:8">
      <c r="A24" s="25"/>
      <c r="B24" s="26"/>
      <c r="C24" s="27" t="s">
        <v>34</v>
      </c>
      <c r="D24" s="27" t="s">
        <v>35</v>
      </c>
      <c r="E24" s="27">
        <v>550</v>
      </c>
      <c r="F24" s="27">
        <f>E24*0.02</f>
        <v>11</v>
      </c>
      <c r="G24" s="27">
        <f>E24+F24</f>
        <v>561</v>
      </c>
      <c r="H24" s="29"/>
    </row>
    <row r="25" spans="1:8">
      <c r="A25" s="25"/>
      <c r="B25" s="26"/>
      <c r="C25" s="27" t="s">
        <v>36</v>
      </c>
      <c r="D25" s="27" t="s">
        <v>31</v>
      </c>
      <c r="E25" s="27">
        <v>680</v>
      </c>
      <c r="F25" s="27">
        <f>E25*0.02</f>
        <v>13.6</v>
      </c>
      <c r="G25" s="27">
        <f>E25+F25</f>
        <v>693.6</v>
      </c>
      <c r="H25" s="29"/>
    </row>
    <row r="26" spans="1:8">
      <c r="A26" s="25"/>
      <c r="B26" s="26"/>
      <c r="C26" s="27" t="s">
        <v>37</v>
      </c>
      <c r="D26" s="27" t="s">
        <v>38</v>
      </c>
      <c r="E26" s="27">
        <v>300</v>
      </c>
      <c r="F26" s="27">
        <f>E26*0.02</f>
        <v>6</v>
      </c>
      <c r="G26" s="27">
        <f>E26+F26</f>
        <v>306</v>
      </c>
      <c r="H26" s="29"/>
    </row>
    <row r="27" spans="1:8">
      <c r="A27" s="25"/>
      <c r="B27" s="26"/>
      <c r="C27" s="27" t="s">
        <v>39</v>
      </c>
      <c r="D27" s="27" t="s">
        <v>35</v>
      </c>
      <c r="E27" s="27">
        <v>450</v>
      </c>
      <c r="F27" s="27">
        <f>E27*0.02</f>
        <v>9</v>
      </c>
      <c r="G27" s="27">
        <f>E27+F27</f>
        <v>459</v>
      </c>
      <c r="H27" s="29"/>
    </row>
    <row r="28" spans="1:8">
      <c r="A28" s="25"/>
      <c r="B28" s="26"/>
      <c r="C28" s="27" t="s">
        <v>40</v>
      </c>
      <c r="D28" s="27" t="s">
        <v>41</v>
      </c>
      <c r="E28" s="27">
        <v>150</v>
      </c>
      <c r="F28" s="27">
        <f>E28*0.02</f>
        <v>3</v>
      </c>
      <c r="G28" s="27">
        <f>E28+F28</f>
        <v>153</v>
      </c>
      <c r="H28" s="29"/>
    </row>
    <row r="29" spans="1:8">
      <c r="A29" s="25"/>
      <c r="B29" s="26"/>
      <c r="C29" s="27" t="s">
        <v>42</v>
      </c>
      <c r="D29" s="27" t="s">
        <v>31</v>
      </c>
      <c r="E29" s="27">
        <v>1800</v>
      </c>
      <c r="F29" s="27">
        <f>E29*0.02</f>
        <v>36</v>
      </c>
      <c r="G29" s="27">
        <f>E29+F29</f>
        <v>1836</v>
      </c>
      <c r="H29" s="29"/>
    </row>
    <row r="30" spans="1:8">
      <c r="A30" s="25"/>
      <c r="B30" s="26"/>
      <c r="C30" s="27" t="s">
        <v>43</v>
      </c>
      <c r="D30" s="27" t="s">
        <v>38</v>
      </c>
      <c r="E30" s="27">
        <v>380</v>
      </c>
      <c r="F30" s="27">
        <f>E30*0.02</f>
        <v>7.6</v>
      </c>
      <c r="G30" s="27">
        <f>E30+F30</f>
        <v>387.6</v>
      </c>
      <c r="H30" s="29"/>
    </row>
    <row r="31" spans="1:8">
      <c r="A31" s="25"/>
      <c r="B31" s="26"/>
      <c r="C31" s="27" t="s">
        <v>44</v>
      </c>
      <c r="D31" s="27" t="s">
        <v>35</v>
      </c>
      <c r="E31" s="27">
        <v>880</v>
      </c>
      <c r="F31" s="27">
        <f>E31*0.02</f>
        <v>17.6</v>
      </c>
      <c r="G31" s="27">
        <f>E31+F31</f>
        <v>897.6</v>
      </c>
      <c r="H31" s="29"/>
    </row>
    <row r="32" spans="1:8">
      <c r="A32" s="25"/>
      <c r="B32" s="26"/>
      <c r="C32" s="27" t="s">
        <v>45</v>
      </c>
      <c r="D32" s="27" t="s">
        <v>46</v>
      </c>
      <c r="E32" s="27">
        <v>250</v>
      </c>
      <c r="F32" s="27">
        <f>E32*0.02</f>
        <v>5</v>
      </c>
      <c r="G32" s="27">
        <f>E32+F32</f>
        <v>255</v>
      </c>
      <c r="H32" s="30"/>
    </row>
  </sheetData>
  <mergeCells count="8">
    <mergeCell ref="A1:H1"/>
    <mergeCell ref="A2:H2"/>
    <mergeCell ref="E3:H3"/>
    <mergeCell ref="E4:H4"/>
    <mergeCell ref="A7:A32"/>
    <mergeCell ref="B7:B20"/>
    <mergeCell ref="B21:B32"/>
    <mergeCell ref="H7:H32"/>
  </mergeCells>
  <pageMargins left="0.0784722222222222" right="0.156944444444444" top="0.196527777777778" bottom="0.432638888888889" header="0.3" footer="0.432638888888889"/>
  <pageSetup paperSize="9" scale="83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2024-10-26T11:11:14Z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3A36E65119504E08B5DDDE5318E89F9D_13</vt:lpwstr>
  </property>
  <property fmtid="{D5CDD505-2E9C-101B-9397-08002B2CF9AE}" pid="4" name="KSOReadingLayout">
    <vt:bool>true</vt:bool>
  </property>
</Properties>
</file>