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/>
  <c r="H9"/>
  <c r="G11"/>
  <c r="H11" s="1"/>
  <c r="H12"/>
  <c r="H14"/>
  <c r="G16"/>
  <c r="H16" s="1"/>
  <c r="G17"/>
  <c r="H17"/>
  <c r="G19"/>
  <c r="H19" s="1"/>
  <c r="G20"/>
  <c r="H20" s="1"/>
  <c r="H8"/>
  <c r="F21"/>
  <c r="F18"/>
  <c r="F13"/>
  <c r="F10"/>
</calcChain>
</file>

<file path=xl/sharedStrings.xml><?xml version="1.0" encoding="utf-8"?>
<sst xmlns="http://schemas.openxmlformats.org/spreadsheetml/2006/main" count="60" uniqueCount="44">
  <si>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</si>
  <si>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</si>
  <si>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</si>
  <si>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</si>
  <si>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</si>
  <si>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</si>
  <si>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</si>
  <si>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</si>
  <si>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</si>
  <si>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</si>
  <si>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</si>
  <si>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</si>
  <si>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</si>
  <si>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</si>
  <si>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</si>
  <si>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</si>
  <si>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</si>
  <si>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</si>
  <si>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</si>
  <si>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</si>
  <si>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</si>
  <si>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</si>
  <si>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</si>
  <si>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</si>
  <si>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</si>
  <si>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</si>
  <si>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</si>
  <si>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</si>
  <si>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>俞虹 浙江省宁波市象山县爵溪街道瀛洲路237号 13486067415</t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</si>
  <si>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6" type="noConversion"/>
  </si>
  <si>
    <t>35*30</t>
    <phoneticPr fontId="16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</si>
  <si>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贴膜）棕</t>
    </r>
    <phoneticPr fontId="16" type="noConversion"/>
  </si>
  <si>
    <t>D8076AX</t>
    <phoneticPr fontId="16" type="noConversion"/>
  </si>
  <si>
    <r>
      <t xml:space="preserve">LOT </t>
    </r>
    <r>
      <rPr>
        <sz val="10"/>
        <color theme="1"/>
        <rFont val="宋体"/>
        <family val="3"/>
        <charset val="134"/>
      </rPr>
      <t>中包贴</t>
    </r>
    <r>
      <rPr>
        <sz val="10"/>
        <color theme="1"/>
        <rFont val="Tahoma"/>
        <family val="2"/>
      </rPr>
      <t xml:space="preserve"> </t>
    </r>
    <phoneticPr fontId="16" type="noConversion"/>
  </si>
  <si>
    <t>100*135</t>
    <phoneticPr fontId="16" type="noConversion"/>
  </si>
  <si>
    <t>D8936AX</t>
    <phoneticPr fontId="16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</si>
  <si>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</t>
    </r>
    <phoneticPr fontId="16" type="noConversion"/>
  </si>
  <si>
    <t>20*20</t>
    <phoneticPr fontId="16" type="noConversion"/>
  </si>
  <si>
    <r>
      <rPr>
        <sz val="10"/>
        <color theme="1"/>
        <rFont val="宋体"/>
        <family val="3"/>
        <charset val="134"/>
      </rPr>
      <t>鞋舌标</t>
    </r>
    <r>
      <rPr>
        <sz val="10"/>
        <color theme="1"/>
        <rFont val="Tahoma"/>
        <family val="2"/>
      </rPr>
      <t xml:space="preserve"> </t>
    </r>
    <phoneticPr fontId="16" type="noConversion"/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</si>
  <si>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16" type="noConversion"/>
  </si>
  <si>
    <t>90*50</t>
    <phoneticPr fontId="16" type="noConversion"/>
  </si>
  <si>
    <t xml:space="preserve">P24100579  //S24100342         </t>
    <phoneticPr fontId="16" type="noConversion"/>
  </si>
  <si>
    <t>SF1543058899268</t>
    <phoneticPr fontId="16" type="noConversion"/>
  </si>
  <si>
    <t xml:space="preserve">福清盛拓塑胶科技有限公司    王  19156356065                       福建省福州市仓山区螺洲镇杜园路14号海西·佰悦城二期 14栋4层401室                                                                                                             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</si>
</sst>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8" formatCode="[DBNum1][$-804]yyyy&quot;年&quot;m&quot;月&quot;d&quot;日&quot;;@"/>
    <numFmt numFmtId="179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178" fontId="18" fillId="0" borderId="0"/>
    <xf numFmtId="178" fontId="20" fillId="0" borderId="0">
      <alignment vertical="center"/>
    </xf>
  </cellStyleXfs>
  <cellXfs count="35">
    <xf numFmtId="178" fontId="0" fillId="0" borderId="0" xfId="0">
      <alignment vertical="center"/>
    </xf>
    <xf numFmtId="178" fontId="0" fillId="2" borderId="0" xfId="0" applyFill="1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6" fillId="2" borderId="1" xfId="0" applyFont="1" applyFill="1" applyBorder="1" applyAlignment="1">
      <alignment horizontal="center" vertical="center"/>
    </xf>
    <xf numFmtId="178" fontId="6" fillId="2" borderId="1" xfId="3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8" fontId="7" fillId="2" borderId="1" xfId="2" applyNumberFormat="1" applyFont="1" applyFill="1" applyBorder="1" applyAlignment="1">
      <alignment horizontal="center" vertical="center" wrapText="1"/>
    </xf>
    <xf numFmtId="178" fontId="11" fillId="2" borderId="1" xfId="3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178" fontId="1" fillId="2" borderId="1" xfId="0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right"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79" fontId="0" fillId="0" borderId="1" xfId="0" applyNumberFormat="1" applyBorder="1">
      <alignment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178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/>
    </xf>
    <xf numFmtId="178" fontId="0" fillId="0" borderId="1" xfId="0" applyBorder="1">
      <alignment vertical="center"/>
    </xf>
    <xf numFmtId="0" fontId="2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21" fillId="0" borderId="2" xfId="0" applyFont="1" applyBorder="1" applyAlignment="1">
      <alignment horizontal="center" vertical="center"/>
    </xf>
    <xf numFmtId="178" fontId="21" fillId="0" borderId="0" xfId="0" applyFont="1" applyBorder="1" applyAlignment="1">
      <alignment horizontal="center" vertical="center"/>
    </xf>
    <xf numFmtId="178" fontId="21" fillId="0" borderId="3" xfId="0" applyFont="1" applyBorder="1" applyAlignment="1">
      <alignment horizontal="center" vertical="center"/>
    </xf>
    <xf numFmtId="178" fontId="21" fillId="0" borderId="4" xfId="0" applyFont="1" applyBorder="1" applyAlignment="1">
      <alignment horizontal="center" vertical="center" wrapText="1"/>
    </xf>
    <xf numFmtId="178" fontId="21" fillId="0" borderId="5" xfId="0" applyFont="1" applyBorder="1" applyAlignment="1">
      <alignment horizontal="center" vertical="center" wrapText="1"/>
    </xf>
    <xf numFmtId="178" fontId="21" fillId="0" borderId="6" xfId="0" applyFont="1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133351</xdr:colOff>
      <xdr:row>20</xdr:row>
      <xdr:rowOff>84183</xdr:rowOff>
    </xdr:from>
    <xdr:to>
      <xdr:col>3</xdr:col>
      <xdr:colOff>238125</xdr:colOff>
      <xdr:row>34</xdr:row>
      <xdr:rowOff>57962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1" y="4113258"/>
          <a:ext cx="2762249" cy="237407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323851</xdr:colOff>
      <xdr:row>20</xdr:row>
      <xdr:rowOff>85725</xdr:rowOff>
    </xdr:from>
    <xdr:to>
      <xdr:col>4</xdr:col>
      <xdr:colOff>1201121</xdr:colOff>
      <xdr:row>34</xdr:row>
      <xdr:rowOff>19051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81326" y="4114800"/>
          <a:ext cx="2001220" cy="23336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1238250</xdr:colOff>
      <xdr:row>21</xdr:row>
      <xdr:rowOff>19219</xdr:rowOff>
    </xdr:from>
    <xdr:to>
      <xdr:col>7</xdr:col>
      <xdr:colOff>678208</xdr:colOff>
      <xdr:row>29</xdr:row>
      <xdr:rowOff>9525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019675" y="4219744"/>
          <a:ext cx="2459383" cy="136190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676276</xdr:colOff>
      <xdr:row>21</xdr:row>
      <xdr:rowOff>9525</xdr:rowOff>
    </xdr:from>
    <xdr:to>
      <xdr:col>11</xdr:col>
      <xdr:colOff>539474</xdr:colOff>
      <xdr:row>34</xdr:row>
      <xdr:rowOff>38100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77126" y="4210050"/>
          <a:ext cx="2625448" cy="2257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tabSelected="1" workbookViewId="0">
      <selection activeCell="R15" sqref="R15"/>
    </sheetView>
  </sheetViews>
  <sheetFormatPr defaultRowHeight="13.5"/>
  <cols>
    <col min="1" max="1" width="11.875" customWidth="1"/>
    <col min="2" max="2" width="7.75" customWidth="1"/>
    <col min="3" max="3" width="15.25" customWidth="1"/>
    <col min="4" max="4" width="14.75" style="1" customWidth="1"/>
    <col min="5" max="5" width="17.625" customWidth="1"/>
    <col min="6" max="6" width="10.875" style="28" customWidth="1"/>
    <col min="7" max="7" width="11.125" style="28" customWidth="1"/>
    <col min="8" max="8" width="9.25" style="28" customWidth="1"/>
    <col min="9" max="12" width="9" style="16"/>
  </cols>
  <sheetData>
    <row r="1" spans="1:15" ht="25.5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5" ht="25.5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5" ht="15" customHeight="1">
      <c r="A3" s="13"/>
      <c r="B3" s="13"/>
      <c r="C3" s="13"/>
      <c r="D3" s="14" t="s">
        <v>0</v>
      </c>
      <c r="E3" s="20">
        <v>45593</v>
      </c>
      <c r="F3" s="20"/>
      <c r="G3" s="18" t="s">
        <v>43</v>
      </c>
      <c r="H3" s="18"/>
      <c r="I3" s="18"/>
      <c r="J3" s="18"/>
      <c r="K3" s="18"/>
      <c r="L3" s="18"/>
    </row>
    <row r="4" spans="1:15" ht="15">
      <c r="A4" s="4"/>
      <c r="B4" s="13"/>
      <c r="C4" s="21" t="s">
        <v>1</v>
      </c>
      <c r="D4" s="21"/>
      <c r="E4" s="22" t="s">
        <v>42</v>
      </c>
      <c r="F4" s="22"/>
      <c r="G4" s="18"/>
      <c r="H4" s="18"/>
      <c r="I4" s="18"/>
      <c r="J4" s="18"/>
      <c r="K4" s="18"/>
      <c r="L4" s="18"/>
    </row>
    <row r="5" spans="1:15" ht="9.75" customHeight="1">
      <c r="A5" s="13"/>
      <c r="B5" s="5"/>
      <c r="C5" s="13"/>
      <c r="D5" s="13"/>
      <c r="E5" s="13"/>
      <c r="F5" s="26"/>
      <c r="G5" s="18"/>
      <c r="H5" s="18"/>
      <c r="I5" s="18"/>
      <c r="J5" s="18"/>
      <c r="K5" s="18"/>
      <c r="L5" s="18"/>
    </row>
    <row r="6" spans="1:15" ht="25.5">
      <c r="A6" s="6" t="s">
        <v>22</v>
      </c>
      <c r="B6" s="7" t="s">
        <v>18</v>
      </c>
      <c r="C6" s="7" t="s">
        <v>19</v>
      </c>
      <c r="D6" s="2" t="s">
        <v>20</v>
      </c>
      <c r="E6" s="2" t="s">
        <v>2</v>
      </c>
      <c r="F6" s="27" t="s">
        <v>3</v>
      </c>
      <c r="G6" s="27" t="s">
        <v>4</v>
      </c>
      <c r="H6" s="27" t="s">
        <v>5</v>
      </c>
      <c r="I6" s="8" t="s">
        <v>6</v>
      </c>
      <c r="J6" s="8" t="s">
        <v>7</v>
      </c>
      <c r="K6" s="8" t="s">
        <v>8</v>
      </c>
      <c r="L6" s="8" t="s">
        <v>9</v>
      </c>
    </row>
    <row r="7" spans="1:15" ht="25.5">
      <c r="A7" s="9" t="s">
        <v>23</v>
      </c>
      <c r="B7" s="10" t="s">
        <v>21</v>
      </c>
      <c r="C7" s="11" t="s">
        <v>24</v>
      </c>
      <c r="D7" s="3" t="s">
        <v>25</v>
      </c>
      <c r="E7" s="13" t="s">
        <v>17</v>
      </c>
      <c r="F7" s="27" t="s">
        <v>10</v>
      </c>
      <c r="G7" s="27" t="s">
        <v>11</v>
      </c>
      <c r="H7" s="27" t="s">
        <v>12</v>
      </c>
      <c r="I7" s="12" t="s">
        <v>13</v>
      </c>
      <c r="J7" s="8" t="s">
        <v>14</v>
      </c>
      <c r="K7" s="8" t="s">
        <v>15</v>
      </c>
      <c r="L7" s="8" t="s">
        <v>16</v>
      </c>
      <c r="O7" t="s">
        <v>28</v>
      </c>
    </row>
    <row r="8" spans="1:15">
      <c r="A8" s="32" t="s">
        <v>41</v>
      </c>
      <c r="B8" s="23" t="s">
        <v>30</v>
      </c>
      <c r="C8" s="23"/>
      <c r="D8" s="23" t="s">
        <v>29</v>
      </c>
      <c r="E8" s="24"/>
      <c r="F8" s="25">
        <v>9227</v>
      </c>
      <c r="G8" s="17">
        <v>50</v>
      </c>
      <c r="H8" s="17">
        <f>SUM(F8:G8)</f>
        <v>9277</v>
      </c>
      <c r="I8" s="15"/>
      <c r="J8" s="15"/>
      <c r="K8" s="15"/>
      <c r="L8" s="15"/>
    </row>
    <row r="9" spans="1:15">
      <c r="A9" s="33"/>
      <c r="B9" s="23" t="s">
        <v>30</v>
      </c>
      <c r="C9" s="23"/>
      <c r="D9" s="23" t="s">
        <v>31</v>
      </c>
      <c r="E9" s="24"/>
      <c r="F9" s="25">
        <v>192</v>
      </c>
      <c r="G9" s="17">
        <f t="shared" ref="G9:G20" si="0">F9*0.03</f>
        <v>5.76</v>
      </c>
      <c r="H9" s="17">
        <f t="shared" ref="H9:H20" si="1">SUM(F9:G9)</f>
        <v>197.76</v>
      </c>
      <c r="I9" s="15"/>
      <c r="J9" s="15"/>
      <c r="K9" s="15"/>
      <c r="L9" s="15"/>
    </row>
    <row r="10" spans="1:15">
      <c r="A10" s="33"/>
      <c r="B10" s="23"/>
      <c r="C10" s="23"/>
      <c r="D10" s="23"/>
      <c r="E10" s="24"/>
      <c r="F10" s="25">
        <f>SUM(F8:F9)</f>
        <v>9419</v>
      </c>
      <c r="G10" s="17"/>
      <c r="H10" s="17"/>
      <c r="I10" s="15"/>
      <c r="J10" s="15"/>
      <c r="K10" s="15"/>
      <c r="L10" s="15"/>
    </row>
    <row r="11" spans="1:15">
      <c r="A11" s="33"/>
      <c r="B11" s="23" t="s">
        <v>34</v>
      </c>
      <c r="C11" s="23" t="s">
        <v>32</v>
      </c>
      <c r="D11" s="23" t="s">
        <v>33</v>
      </c>
      <c r="E11" s="24"/>
      <c r="F11" s="25">
        <v>527</v>
      </c>
      <c r="G11" s="17">
        <f t="shared" si="0"/>
        <v>15.809999999999999</v>
      </c>
      <c r="H11" s="17">
        <f t="shared" si="1"/>
        <v>542.80999999999995</v>
      </c>
      <c r="I11" s="15"/>
      <c r="J11" s="15"/>
      <c r="K11" s="15"/>
      <c r="L11" s="15"/>
    </row>
    <row r="12" spans="1:15">
      <c r="A12" s="33"/>
      <c r="B12" s="23" t="s">
        <v>34</v>
      </c>
      <c r="C12" s="23" t="s">
        <v>35</v>
      </c>
      <c r="D12" s="23" t="s">
        <v>33</v>
      </c>
      <c r="E12" s="24"/>
      <c r="F12" s="25">
        <v>1042</v>
      </c>
      <c r="G12" s="17">
        <v>20</v>
      </c>
      <c r="H12" s="17">
        <f t="shared" si="1"/>
        <v>1062</v>
      </c>
      <c r="I12" s="15"/>
      <c r="J12" s="15"/>
      <c r="K12" s="15"/>
      <c r="L12" s="15"/>
    </row>
    <row r="13" spans="1:15">
      <c r="A13" s="33"/>
      <c r="B13" s="23"/>
      <c r="C13" s="23"/>
      <c r="D13" s="23"/>
      <c r="E13" s="24"/>
      <c r="F13" s="25">
        <f>SUM(F11:F12)</f>
        <v>1569</v>
      </c>
      <c r="G13" s="17"/>
      <c r="H13" s="17"/>
      <c r="I13" s="15"/>
      <c r="J13" s="15"/>
      <c r="K13" s="15"/>
      <c r="L13" s="15"/>
    </row>
    <row r="14" spans="1:15">
      <c r="A14" s="33"/>
      <c r="B14" s="23" t="s">
        <v>37</v>
      </c>
      <c r="C14" s="23"/>
      <c r="D14" s="23" t="s">
        <v>36</v>
      </c>
      <c r="E14" s="24"/>
      <c r="F14" s="25">
        <v>9418</v>
      </c>
      <c r="G14" s="17">
        <v>50</v>
      </c>
      <c r="H14" s="17">
        <f t="shared" si="1"/>
        <v>9468</v>
      </c>
      <c r="I14" s="15"/>
      <c r="J14" s="15"/>
      <c r="K14" s="15"/>
      <c r="L14" s="15"/>
    </row>
    <row r="15" spans="1:15">
      <c r="A15" s="33"/>
      <c r="B15" s="23"/>
      <c r="C15" s="23"/>
      <c r="D15" s="23"/>
      <c r="E15" s="24"/>
      <c r="F15" s="25"/>
      <c r="G15" s="17"/>
      <c r="H15" s="17"/>
      <c r="I15" s="15"/>
      <c r="J15" s="15"/>
      <c r="K15" s="15"/>
      <c r="L15" s="15"/>
    </row>
    <row r="16" spans="1:15">
      <c r="A16" s="33"/>
      <c r="B16" s="23" t="s">
        <v>30</v>
      </c>
      <c r="C16" s="23" t="s">
        <v>32</v>
      </c>
      <c r="D16" s="23" t="s">
        <v>38</v>
      </c>
      <c r="E16" s="24"/>
      <c r="F16" s="25">
        <v>6328</v>
      </c>
      <c r="G16" s="17">
        <f t="shared" si="0"/>
        <v>189.84</v>
      </c>
      <c r="H16" s="17">
        <f t="shared" si="1"/>
        <v>6517.84</v>
      </c>
      <c r="I16" s="15"/>
      <c r="J16" s="15"/>
      <c r="K16" s="15"/>
      <c r="L16" s="15"/>
    </row>
    <row r="17" spans="1:12">
      <c r="A17" s="33"/>
      <c r="B17" s="23" t="s">
        <v>30</v>
      </c>
      <c r="C17" s="23" t="s">
        <v>32</v>
      </c>
      <c r="D17" s="23" t="s">
        <v>38</v>
      </c>
      <c r="E17" s="24"/>
      <c r="F17" s="25">
        <v>12508</v>
      </c>
      <c r="G17" s="17">
        <f t="shared" si="0"/>
        <v>375.24</v>
      </c>
      <c r="H17" s="17">
        <f t="shared" si="1"/>
        <v>12883.24</v>
      </c>
      <c r="I17" s="15"/>
      <c r="J17" s="15"/>
      <c r="K17" s="15"/>
      <c r="L17" s="15"/>
    </row>
    <row r="18" spans="1:12">
      <c r="A18" s="33"/>
      <c r="B18" s="23"/>
      <c r="C18" s="23"/>
      <c r="D18" s="23"/>
      <c r="E18" s="24"/>
      <c r="F18" s="25">
        <f>SUM(F16:F17)</f>
        <v>18836</v>
      </c>
      <c r="G18" s="17"/>
      <c r="H18" s="17"/>
      <c r="I18" s="15"/>
      <c r="J18" s="15"/>
      <c r="K18" s="15"/>
      <c r="L18" s="15"/>
    </row>
    <row r="19" spans="1:12">
      <c r="A19" s="33"/>
      <c r="B19" s="23" t="s">
        <v>40</v>
      </c>
      <c r="C19" s="23" t="s">
        <v>32</v>
      </c>
      <c r="D19" s="23" t="s">
        <v>39</v>
      </c>
      <c r="E19" s="24"/>
      <c r="F19" s="25">
        <v>3164</v>
      </c>
      <c r="G19" s="17">
        <f t="shared" si="0"/>
        <v>94.92</v>
      </c>
      <c r="H19" s="17">
        <f t="shared" si="1"/>
        <v>3258.92</v>
      </c>
      <c r="I19" s="15"/>
      <c r="J19" s="15"/>
      <c r="K19" s="15"/>
      <c r="L19" s="15"/>
    </row>
    <row r="20" spans="1:12">
      <c r="A20" s="34"/>
      <c r="B20" s="23" t="s">
        <v>40</v>
      </c>
      <c r="C20" s="23" t="s">
        <v>35</v>
      </c>
      <c r="D20" s="23" t="s">
        <v>39</v>
      </c>
      <c r="E20" s="24"/>
      <c r="F20" s="25">
        <v>6254</v>
      </c>
      <c r="G20" s="17">
        <f t="shared" si="0"/>
        <v>187.62</v>
      </c>
      <c r="H20" s="17">
        <f t="shared" si="1"/>
        <v>6441.62</v>
      </c>
      <c r="I20" s="15"/>
      <c r="J20" s="15"/>
      <c r="K20" s="15"/>
      <c r="L20" s="15"/>
    </row>
    <row r="21" spans="1:12">
      <c r="F21" s="28">
        <f>SUM(F19:F20)</f>
        <v>9418</v>
      </c>
    </row>
    <row r="31" spans="1:12">
      <c r="G31" s="23" t="s">
        <v>39</v>
      </c>
    </row>
    <row r="36" spans="1:11">
      <c r="A36" s="30" t="s">
        <v>31</v>
      </c>
      <c r="B36" s="31"/>
      <c r="E36" s="23" t="s">
        <v>38</v>
      </c>
      <c r="J36" s="29" t="s">
        <v>29</v>
      </c>
      <c r="K36" s="30"/>
    </row>
  </sheetData>
  <mergeCells count="9">
    <mergeCell ref="A8:A20"/>
    <mergeCell ref="J36:K36"/>
    <mergeCell ref="A36:B36"/>
    <mergeCell ref="G3:L5"/>
    <mergeCell ref="A1:L1"/>
    <mergeCell ref="A2:L2"/>
    <mergeCell ref="E3:F3"/>
    <mergeCell ref="C4:D4"/>
    <mergeCell ref="E4:F4"/>
  </mergeCells>
  <phoneticPr fontId="16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2024-10-28T05:35:25Z</cp:lastPrinted>
  <dcterms:created xsi:type="dcterms:W3CDTF">2017-02-25T05:34:00Z</dcterms:created>
  <dcterms:modified xsi:type="dcterms:W3CDTF">2024-10-28T05:38:05Z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