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23-D269款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'823-D269款'!$A$1:$L$55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9"/>
  <c r="F28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9"/>
  <c r="H9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8"/>
  <c r="H8" s="1"/>
</calcChain>
</file>

<file path=xl/sharedStrings.xml><?xml version="1.0" encoding="utf-8"?>
<sst xmlns="http://schemas.openxmlformats.org/spreadsheetml/2006/main" count="172" uniqueCount="87">
  <si>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</si>
  <si>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</si>
  <si>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</si>
  <si>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</si>
  <si>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</si>
  <si>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</si>
  <si>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</si>
  <si>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</si>
  <si>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</si>
  <si>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</si>
  <si>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</si>
  <si>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</si>
  <si>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</si>
  <si>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4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</si>
  <si>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4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</si>
  <si>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</si>
  <si>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</si>
  <si>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</si>
  <si>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</si>
  <si>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</si>
  <si>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</si>
  <si>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 xml:space="preserve">诸暨市暨阳街道江龙工业区新阳光路16号3号楼3楼宏傲制衣有限公司姜顺伟15088512970
</t>
    <phoneticPr fontId="14" type="noConversion"/>
  </si>
  <si>
    <t>款号</t>
    <phoneticPr fontId="22" type="noConversion"/>
  </si>
  <si>
    <t>颜色</t>
    <phoneticPr fontId="22" type="noConversion"/>
  </si>
  <si>
    <t>号型</t>
    <rPh sb="0" eb="1">
      <t>hao xing</t>
    </rPh>
    <phoneticPr fontId="22" type="noConversion"/>
  </si>
  <si>
    <r>
      <rPr>
        <b/>
        <sz val="10"/>
        <rFont val="Arial Unicode MS"/>
        <family val="2"/>
        <charset val="134"/>
      </rPr>
      <t>订单数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</si>
  <si>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</si>
  <si>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</si>
  <si>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</si>
  <si>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 xml:space="preserve">P24100696// S24100407            </t>
    <phoneticPr fontId="17" type="noConversion"/>
  </si>
  <si>
    <t>38*50</t>
    <phoneticPr fontId="17" type="noConversion"/>
  </si>
  <si>
    <t>SCWWBP270SP25</t>
  </si>
  <si>
    <t xml:space="preserve">KHAKI TWL  </t>
    <phoneticPr fontId="14" type="noConversion"/>
  </si>
  <si>
    <t>190917844047</t>
  </si>
  <si>
    <t>KHAKI TWL</t>
  </si>
  <si>
    <t>190917844054</t>
  </si>
  <si>
    <t>190917844061</t>
  </si>
  <si>
    <t>190917844078</t>
  </si>
  <si>
    <t>190917844085</t>
  </si>
  <si>
    <t>190917844092</t>
  </si>
  <si>
    <t>190917844108</t>
  </si>
  <si>
    <t>190917844115</t>
  </si>
  <si>
    <t>190917844122</t>
  </si>
  <si>
    <t>190917844139</t>
  </si>
  <si>
    <t xml:space="preserve">BLACK SOOT  </t>
    <phoneticPr fontId="14" type="noConversion"/>
  </si>
  <si>
    <t>190917844146</t>
  </si>
  <si>
    <t>BLACK SOOT</t>
  </si>
  <si>
    <t>190917844153</t>
  </si>
  <si>
    <t>190917844160</t>
  </si>
  <si>
    <t>190917844177</t>
  </si>
  <si>
    <t>190917844184</t>
  </si>
  <si>
    <t>190917844191</t>
  </si>
  <si>
    <t>190917844207</t>
  </si>
  <si>
    <t>190917844214</t>
  </si>
  <si>
    <t>190917844221</t>
  </si>
  <si>
    <t>190917844238</t>
  </si>
  <si>
    <t xml:space="preserve">BLACK SOOT  </t>
    <phoneticPr fontId="14" type="noConversion"/>
  </si>
  <si>
    <t>KHAKI TWILL</t>
  </si>
  <si>
    <t>00190917857672</t>
    <phoneticPr fontId="14" type="noConversion"/>
  </si>
  <si>
    <t>00190917857689</t>
    <phoneticPr fontId="14" type="noConversion"/>
  </si>
  <si>
    <t>00190917857696</t>
    <phoneticPr fontId="14" type="noConversion"/>
  </si>
  <si>
    <t>00190917857702</t>
    <phoneticPr fontId="14" type="noConversion"/>
  </si>
  <si>
    <t>00190917857719</t>
    <phoneticPr fontId="14" type="noConversion"/>
  </si>
  <si>
    <r>
      <t xml:space="preserve">KHAKI TWILL </t>
    </r>
    <r>
      <rPr>
        <sz val="10"/>
        <rFont val="宋体"/>
        <family val="3"/>
        <charset val="134"/>
      </rPr>
      <t>卡其色</t>
    </r>
  </si>
  <si>
    <t>00190917844030</t>
    <phoneticPr fontId="14" type="noConversion"/>
  </si>
  <si>
    <t>5019091784404</t>
    <phoneticPr fontId="14" type="noConversion"/>
  </si>
  <si>
    <t>5019091784405</t>
    <phoneticPr fontId="14" type="noConversion"/>
  </si>
  <si>
    <t>5019091784406</t>
    <phoneticPr fontId="14" type="noConversion"/>
  </si>
  <si>
    <t>5019091784407</t>
    <phoneticPr fontId="14" type="noConversion"/>
  </si>
  <si>
    <t>5019091784408</t>
    <phoneticPr fontId="14" type="noConversion"/>
  </si>
  <si>
    <t>5019091784409</t>
    <phoneticPr fontId="14" type="noConversion"/>
  </si>
  <si>
    <t>5019091784410</t>
    <phoneticPr fontId="14" type="noConversion"/>
  </si>
  <si>
    <t>5019091784411</t>
    <phoneticPr fontId="14" type="noConversion"/>
  </si>
  <si>
    <t>5019091784412</t>
    <phoneticPr fontId="14" type="noConversion"/>
  </si>
  <si>
    <t>5019091784413</t>
    <phoneticPr fontId="14" type="noConversion"/>
  </si>
  <si>
    <t>5019091784414</t>
    <phoneticPr fontId="14" type="noConversion"/>
  </si>
  <si>
    <t>5019091784415</t>
    <phoneticPr fontId="14" type="noConversion"/>
  </si>
  <si>
    <t>5019091784416</t>
    <phoneticPr fontId="14" type="noConversion"/>
  </si>
  <si>
    <t>5019091784417</t>
    <phoneticPr fontId="14" type="noConversion"/>
  </si>
  <si>
    <t>5019091784418</t>
    <phoneticPr fontId="14" type="noConversion"/>
  </si>
  <si>
    <t>5019091784419</t>
    <phoneticPr fontId="14" type="noConversion"/>
  </si>
  <si>
    <t>5019091784420</t>
    <phoneticPr fontId="14" type="noConversion"/>
  </si>
  <si>
    <t>5019091784421</t>
    <phoneticPr fontId="14" type="noConversion"/>
  </si>
  <si>
    <t>5019091784422</t>
    <phoneticPr fontId="14" type="noConversion"/>
  </si>
  <si>
    <t>5019091784423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</si>
  <si>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8*85</t>
    </r>
    <phoneticPr fontId="14" type="noConversion"/>
  </si>
  <si>
    <t xml:space="preserve"> SF 1543058899489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</si>
</sst>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80" formatCode="0_ 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theme="1"/>
      <name val="Tahoma"/>
      <family val="2"/>
    </font>
    <font>
      <sz val="10"/>
      <name val="Aptos"/>
      <family val="1"/>
    </font>
    <font>
      <sz val="10"/>
      <color theme="1"/>
      <name val="宋体"/>
      <family val="3"/>
      <charset val="134"/>
      <scheme val="minor"/>
    </font>
    <font>
      <sz val="8"/>
      <name val="Aptos"/>
      <family val="1"/>
    </font>
    <font>
      <sz val="8"/>
      <color theme="1"/>
      <name val="Tahoma"/>
      <family val="2"/>
    </font>
    <font>
      <sz val="10"/>
      <name val="Calibri"/>
      <family val="2"/>
    </font>
    <font>
      <sz val="10"/>
      <name val="宋体"/>
      <family val="3"/>
      <charset val="134"/>
    </font>
    <font>
      <sz val="10"/>
      <color theme="1"/>
      <name val="Calibri"/>
      <family val="2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9" fillId="0" borderId="0"/>
    <xf numFmtId="0" fontId="21" fillId="0" borderId="0"/>
    <xf numFmtId="0" fontId="21" fillId="0" borderId="0"/>
    <xf numFmtId="0" fontId="21" fillId="0" borderId="0"/>
  </cellStyleXfs>
  <cellXfs count="49">
    <xf numFmtId="178" fontId="0" fillId="0" borderId="0" xfId="0">
      <alignment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0" fillId="0" borderId="1" xfId="0" applyBorder="1">
      <alignment vertical="center"/>
    </xf>
    <xf numFmtId="178" fontId="0" fillId="2" borderId="0" xfId="0" applyFill="1">
      <alignment vertical="center"/>
    </xf>
    <xf numFmtId="178" fontId="4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right" vertical="center"/>
    </xf>
    <xf numFmtId="178" fontId="1" fillId="2" borderId="1" xfId="0" applyFont="1" applyFill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8" fontId="1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8" fontId="12" fillId="0" borderId="1" xfId="3" applyFont="1" applyFill="1" applyBorder="1" applyAlignment="1">
      <alignment horizontal="center" vertical="center" wrapText="1"/>
    </xf>
    <xf numFmtId="15" fontId="23" fillId="2" borderId="1" xfId="3" applyNumberFormat="1" applyFont="1" applyFill="1" applyBorder="1" applyAlignment="1">
      <alignment horizontal="center" vertical="center" wrapText="1"/>
    </xf>
    <xf numFmtId="178" fontId="24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horizontal="center"/>
    </xf>
    <xf numFmtId="0" fontId="29" fillId="0" borderId="1" xfId="0" applyNumberFormat="1" applyFont="1" applyFill="1" applyBorder="1" applyAlignment="1">
      <alignment horizontal="left"/>
    </xf>
    <xf numFmtId="0" fontId="30" fillId="0" borderId="1" xfId="0" applyNumberFormat="1" applyFont="1" applyFill="1" applyBorder="1" applyAlignment="1">
      <alignment horizontal="left"/>
    </xf>
    <xf numFmtId="0" fontId="31" fillId="0" borderId="1" xfId="0" applyNumberFormat="1" applyFont="1" applyFill="1" applyBorder="1" applyAlignment="1">
      <alignment horizontal="left"/>
    </xf>
    <xf numFmtId="49" fontId="27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left"/>
    </xf>
    <xf numFmtId="49" fontId="29" fillId="0" borderId="1" xfId="0" applyNumberFormat="1" applyFont="1" applyFill="1" applyBorder="1" applyAlignment="1">
      <alignment horizontal="center"/>
    </xf>
    <xf numFmtId="0" fontId="34" fillId="0" borderId="1" xfId="0" applyNumberFormat="1" applyFont="1" applyFill="1" applyBorder="1" applyAlignment="1">
      <alignment horizontal="center"/>
    </xf>
    <xf numFmtId="178" fontId="20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0" fillId="2" borderId="1" xfId="0" applyFill="1" applyBorder="1">
      <alignment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10">
    <cellStyle name="Normal 2" xfId="1"/>
    <cellStyle name="Normal 3" xfId="7"/>
    <cellStyle name="Normal 4" xfId="8"/>
    <cellStyle name="Normal 5" xfId="9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9</xdr:row>
      <xdr:rowOff>19050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104775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104775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9</xdr:row>
      <xdr:rowOff>19050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9</xdr:row>
      <xdr:rowOff>19050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104775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9</xdr:row>
      <xdr:rowOff>104775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7</xdr:row>
      <xdr:rowOff>0</xdr:rowOff>
    </xdr:from>
    <xdr:to>
      <xdr:col>3</xdr:col>
      <xdr:colOff>428625</xdr:colOff>
      <xdr:row>8</xdr:row>
      <xdr:rowOff>9525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9525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7</xdr:row>
      <xdr:rowOff>0</xdr:rowOff>
    </xdr:from>
    <xdr:to>
      <xdr:col>3</xdr:col>
      <xdr:colOff>685800</xdr:colOff>
      <xdr:row>8</xdr:row>
      <xdr:rowOff>38100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7</xdr:row>
      <xdr:rowOff>0</xdr:rowOff>
    </xdr:from>
    <xdr:to>
      <xdr:col>3</xdr:col>
      <xdr:colOff>122555</xdr:colOff>
      <xdr:row>7</xdr:row>
      <xdr:rowOff>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2400" y="1998980"/>
          <a:ext cx="223710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7</xdr:row>
      <xdr:rowOff>0</xdr:rowOff>
    </xdr:from>
    <xdr:to>
      <xdr:col>3</xdr:col>
      <xdr:colOff>119380</xdr:colOff>
      <xdr:row>7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" y="3154680"/>
          <a:ext cx="213868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N15" sqref="N15"/>
    </sheetView>
  </sheetViews>
  <sheetFormatPr defaultRowHeight="13.5"/>
  <cols>
    <col min="1" max="1" width="11.875" customWidth="1"/>
    <col min="2" max="2" width="10.375" customWidth="1"/>
    <col min="3" max="3" width="13.125" customWidth="1"/>
    <col min="4" max="4" width="15" style="10" customWidth="1"/>
    <col min="5" max="5" width="16.375" customWidth="1"/>
    <col min="6" max="8" width="10.25" style="8" customWidth="1"/>
    <col min="9" max="9" width="4.125" customWidth="1"/>
    <col min="10" max="12" width="3.5" customWidth="1"/>
  </cols>
  <sheetData>
    <row r="1" spans="1:12" ht="26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6.25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" customHeight="1">
      <c r="A3" s="16"/>
      <c r="B3" s="16"/>
      <c r="C3" s="16"/>
      <c r="D3" s="14" t="s">
        <v>0</v>
      </c>
      <c r="E3" s="20">
        <v>45595</v>
      </c>
      <c r="F3" s="20"/>
      <c r="G3" s="42" t="s">
        <v>21</v>
      </c>
      <c r="H3" s="42"/>
      <c r="I3" s="42"/>
      <c r="J3" s="42"/>
      <c r="K3" s="42"/>
      <c r="L3" s="42"/>
    </row>
    <row r="4" spans="1:12" ht="15">
      <c r="A4" s="11"/>
      <c r="B4" s="16"/>
      <c r="C4" s="21" t="s">
        <v>1</v>
      </c>
      <c r="D4" s="21"/>
      <c r="E4" s="22" t="s">
        <v>86</v>
      </c>
      <c r="F4" s="22"/>
      <c r="G4" s="42"/>
      <c r="H4" s="42"/>
      <c r="I4" s="42"/>
      <c r="J4" s="42"/>
      <c r="K4" s="42"/>
      <c r="L4" s="42"/>
    </row>
    <row r="5" spans="1:12" ht="9.75" customHeight="1">
      <c r="A5" s="16"/>
      <c r="B5" s="12"/>
      <c r="C5" s="16"/>
      <c r="D5" s="15"/>
      <c r="E5" s="16"/>
      <c r="F5" s="7"/>
      <c r="G5" s="42"/>
      <c r="H5" s="42"/>
      <c r="I5" s="42"/>
      <c r="J5" s="42"/>
      <c r="K5" s="42"/>
      <c r="L5" s="42"/>
    </row>
    <row r="6" spans="1:12" ht="25.5">
      <c r="A6" s="1" t="s">
        <v>19</v>
      </c>
      <c r="B6" s="2" t="s">
        <v>15</v>
      </c>
      <c r="C6" s="2" t="s">
        <v>16</v>
      </c>
      <c r="D6" s="13" t="s">
        <v>17</v>
      </c>
      <c r="E6" s="3" t="s">
        <v>2</v>
      </c>
      <c r="F6" s="6" t="s">
        <v>3</v>
      </c>
      <c r="G6" s="6" t="s">
        <v>4</v>
      </c>
      <c r="H6" s="6" t="s">
        <v>5</v>
      </c>
      <c r="I6" s="4" t="s">
        <v>6</v>
      </c>
      <c r="J6" s="5" t="s">
        <v>7</v>
      </c>
      <c r="K6" s="5" t="s">
        <v>8</v>
      </c>
      <c r="L6" s="2" t="s">
        <v>9</v>
      </c>
    </row>
    <row r="7" spans="1:12" ht="25.5">
      <c r="A7" s="24" t="s">
        <v>20</v>
      </c>
      <c r="B7" s="25" t="s">
        <v>18</v>
      </c>
      <c r="C7" s="26" t="s">
        <v>22</v>
      </c>
      <c r="D7" s="27" t="s">
        <v>23</v>
      </c>
      <c r="E7" s="28" t="s">
        <v>24</v>
      </c>
      <c r="F7" s="29" t="s">
        <v>25</v>
      </c>
      <c r="G7" s="29" t="s">
        <v>10</v>
      </c>
      <c r="H7" s="6" t="s">
        <v>11</v>
      </c>
      <c r="I7" s="30" t="s">
        <v>26</v>
      </c>
      <c r="J7" s="5" t="s">
        <v>27</v>
      </c>
      <c r="K7" s="5" t="s">
        <v>28</v>
      </c>
      <c r="L7" s="2" t="s">
        <v>12</v>
      </c>
    </row>
    <row r="8" spans="1:12" ht="13.5" customHeight="1">
      <c r="A8" s="23" t="s">
        <v>29</v>
      </c>
      <c r="B8" s="43" t="s">
        <v>30</v>
      </c>
      <c r="C8" s="32" t="s">
        <v>31</v>
      </c>
      <c r="D8" s="32" t="s">
        <v>32</v>
      </c>
      <c r="E8" s="32" t="s">
        <v>33</v>
      </c>
      <c r="F8" s="31">
        <v>148</v>
      </c>
      <c r="G8" s="48">
        <f>F8*0.03</f>
        <v>4.4399999999999995</v>
      </c>
      <c r="H8" s="48">
        <f>SUM(F8:G8)</f>
        <v>152.44</v>
      </c>
      <c r="I8" s="44"/>
      <c r="J8" s="44"/>
      <c r="K8" s="44"/>
      <c r="L8" s="44"/>
    </row>
    <row r="9" spans="1:12">
      <c r="A9" s="23"/>
      <c r="B9" s="43"/>
      <c r="C9" s="32" t="s">
        <v>31</v>
      </c>
      <c r="D9" s="32" t="s">
        <v>34</v>
      </c>
      <c r="E9" s="32" t="s">
        <v>35</v>
      </c>
      <c r="F9" s="31">
        <v>228</v>
      </c>
      <c r="G9" s="48">
        <f t="shared" ref="G9:G54" si="0">F9*0.03</f>
        <v>6.84</v>
      </c>
      <c r="H9" s="48">
        <f t="shared" ref="H9:H27" si="1">SUM(F9:G9)</f>
        <v>234.84</v>
      </c>
      <c r="I9" s="44"/>
      <c r="J9" s="44"/>
      <c r="K9" s="44"/>
      <c r="L9" s="44"/>
    </row>
    <row r="10" spans="1:12">
      <c r="A10" s="23"/>
      <c r="B10" s="43"/>
      <c r="C10" s="32" t="s">
        <v>31</v>
      </c>
      <c r="D10" s="32" t="s">
        <v>34</v>
      </c>
      <c r="E10" s="32" t="s">
        <v>36</v>
      </c>
      <c r="F10" s="31">
        <v>324</v>
      </c>
      <c r="G10" s="48">
        <f t="shared" si="0"/>
        <v>9.7199999999999989</v>
      </c>
      <c r="H10" s="48">
        <f t="shared" si="1"/>
        <v>333.72</v>
      </c>
      <c r="I10" s="44"/>
      <c r="J10" s="44"/>
      <c r="K10" s="44"/>
      <c r="L10" s="44"/>
    </row>
    <row r="11" spans="1:12">
      <c r="A11" s="23"/>
      <c r="B11" s="43"/>
      <c r="C11" s="32" t="s">
        <v>31</v>
      </c>
      <c r="D11" s="32" t="s">
        <v>34</v>
      </c>
      <c r="E11" s="32" t="s">
        <v>37</v>
      </c>
      <c r="F11" s="31">
        <v>356</v>
      </c>
      <c r="G11" s="48">
        <f t="shared" si="0"/>
        <v>10.68</v>
      </c>
      <c r="H11" s="48">
        <f t="shared" si="1"/>
        <v>366.68</v>
      </c>
      <c r="I11" s="44"/>
      <c r="J11" s="44"/>
      <c r="K11" s="44"/>
      <c r="L11" s="44"/>
    </row>
    <row r="12" spans="1:12">
      <c r="A12" s="23"/>
      <c r="B12" s="43"/>
      <c r="C12" s="32" t="s">
        <v>31</v>
      </c>
      <c r="D12" s="32" t="s">
        <v>34</v>
      </c>
      <c r="E12" s="32" t="s">
        <v>38</v>
      </c>
      <c r="F12" s="31">
        <v>324</v>
      </c>
      <c r="G12" s="48">
        <f t="shared" si="0"/>
        <v>9.7199999999999989</v>
      </c>
      <c r="H12" s="48">
        <f t="shared" si="1"/>
        <v>333.72</v>
      </c>
      <c r="I12" s="44"/>
      <c r="J12" s="44"/>
      <c r="K12" s="44"/>
      <c r="L12" s="44"/>
    </row>
    <row r="13" spans="1:12">
      <c r="A13" s="23"/>
      <c r="B13" s="43"/>
      <c r="C13" s="32" t="s">
        <v>31</v>
      </c>
      <c r="D13" s="32" t="s">
        <v>34</v>
      </c>
      <c r="E13" s="32" t="s">
        <v>39</v>
      </c>
      <c r="F13" s="31">
        <v>308</v>
      </c>
      <c r="G13" s="48">
        <f t="shared" si="0"/>
        <v>9.24</v>
      </c>
      <c r="H13" s="48">
        <f t="shared" si="1"/>
        <v>317.24</v>
      </c>
      <c r="I13" s="44"/>
      <c r="J13" s="44"/>
      <c r="K13" s="44"/>
      <c r="L13" s="44"/>
    </row>
    <row r="14" spans="1:12">
      <c r="A14" s="23"/>
      <c r="B14" s="43"/>
      <c r="C14" s="32" t="s">
        <v>31</v>
      </c>
      <c r="D14" s="32" t="s">
        <v>34</v>
      </c>
      <c r="E14" s="32" t="s">
        <v>40</v>
      </c>
      <c r="F14" s="31">
        <v>276</v>
      </c>
      <c r="G14" s="48">
        <f t="shared" si="0"/>
        <v>8.2799999999999994</v>
      </c>
      <c r="H14" s="48">
        <f t="shared" si="1"/>
        <v>284.27999999999997</v>
      </c>
      <c r="I14" s="44"/>
      <c r="J14" s="44"/>
      <c r="K14" s="44"/>
      <c r="L14" s="44"/>
    </row>
    <row r="15" spans="1:12">
      <c r="A15" s="23"/>
      <c r="B15" s="43"/>
      <c r="C15" s="32" t="s">
        <v>31</v>
      </c>
      <c r="D15" s="32" t="s">
        <v>34</v>
      </c>
      <c r="E15" s="32" t="s">
        <v>41</v>
      </c>
      <c r="F15" s="31">
        <v>164</v>
      </c>
      <c r="G15" s="48">
        <f t="shared" si="0"/>
        <v>4.92</v>
      </c>
      <c r="H15" s="48">
        <f t="shared" si="1"/>
        <v>168.92</v>
      </c>
      <c r="I15" s="44"/>
      <c r="J15" s="44"/>
      <c r="K15" s="44"/>
      <c r="L15" s="44"/>
    </row>
    <row r="16" spans="1:12">
      <c r="A16" s="23"/>
      <c r="B16" s="43"/>
      <c r="C16" s="32" t="s">
        <v>31</v>
      </c>
      <c r="D16" s="32" t="s">
        <v>34</v>
      </c>
      <c r="E16" s="32" t="s">
        <v>42</v>
      </c>
      <c r="F16" s="31">
        <v>148</v>
      </c>
      <c r="G16" s="48">
        <f t="shared" si="0"/>
        <v>4.4399999999999995</v>
      </c>
      <c r="H16" s="48">
        <f t="shared" si="1"/>
        <v>152.44</v>
      </c>
      <c r="I16" s="44"/>
      <c r="J16" s="44"/>
      <c r="K16" s="44"/>
      <c r="L16" s="44"/>
    </row>
    <row r="17" spans="1:12">
      <c r="A17" s="23"/>
      <c r="B17" s="43"/>
      <c r="C17" s="32" t="s">
        <v>31</v>
      </c>
      <c r="D17" s="32" t="s">
        <v>34</v>
      </c>
      <c r="E17" s="32" t="s">
        <v>43</v>
      </c>
      <c r="F17" s="31">
        <v>132</v>
      </c>
      <c r="G17" s="48">
        <f t="shared" si="0"/>
        <v>3.96</v>
      </c>
      <c r="H17" s="48">
        <f t="shared" si="1"/>
        <v>135.96</v>
      </c>
      <c r="I17" s="44"/>
      <c r="J17" s="44"/>
      <c r="K17" s="44"/>
      <c r="L17" s="44"/>
    </row>
    <row r="18" spans="1:12">
      <c r="A18" s="23"/>
      <c r="B18" s="43"/>
      <c r="C18" s="32" t="s">
        <v>31</v>
      </c>
      <c r="D18" s="32" t="s">
        <v>56</v>
      </c>
      <c r="E18" s="32" t="s">
        <v>45</v>
      </c>
      <c r="F18" s="31">
        <v>148</v>
      </c>
      <c r="G18" s="48">
        <f t="shared" si="0"/>
        <v>4.4399999999999995</v>
      </c>
      <c r="H18" s="48">
        <f t="shared" si="1"/>
        <v>152.44</v>
      </c>
      <c r="I18" s="44"/>
      <c r="J18" s="44"/>
      <c r="K18" s="44"/>
      <c r="L18" s="44"/>
    </row>
    <row r="19" spans="1:12">
      <c r="A19" s="23"/>
      <c r="B19" s="43"/>
      <c r="C19" s="32" t="s">
        <v>31</v>
      </c>
      <c r="D19" s="32" t="s">
        <v>46</v>
      </c>
      <c r="E19" s="32" t="s">
        <v>47</v>
      </c>
      <c r="F19" s="31">
        <v>212</v>
      </c>
      <c r="G19" s="48">
        <f t="shared" si="0"/>
        <v>6.3599999999999994</v>
      </c>
      <c r="H19" s="48">
        <f t="shared" si="1"/>
        <v>218.36</v>
      </c>
      <c r="I19" s="44"/>
      <c r="J19" s="44"/>
      <c r="K19" s="44"/>
      <c r="L19" s="44"/>
    </row>
    <row r="20" spans="1:12">
      <c r="A20" s="23"/>
      <c r="B20" s="43"/>
      <c r="C20" s="32" t="s">
        <v>31</v>
      </c>
      <c r="D20" s="32" t="s">
        <v>46</v>
      </c>
      <c r="E20" s="32" t="s">
        <v>48</v>
      </c>
      <c r="F20" s="31">
        <v>340</v>
      </c>
      <c r="G20" s="48">
        <f t="shared" si="0"/>
        <v>10.199999999999999</v>
      </c>
      <c r="H20" s="48">
        <f t="shared" si="1"/>
        <v>350.2</v>
      </c>
      <c r="I20" s="44"/>
      <c r="J20" s="44"/>
      <c r="K20" s="44"/>
      <c r="L20" s="44"/>
    </row>
    <row r="21" spans="1:12">
      <c r="A21" s="23"/>
      <c r="B21" s="43"/>
      <c r="C21" s="32" t="s">
        <v>31</v>
      </c>
      <c r="D21" s="32" t="s">
        <v>46</v>
      </c>
      <c r="E21" s="32" t="s">
        <v>49</v>
      </c>
      <c r="F21" s="31">
        <v>340</v>
      </c>
      <c r="G21" s="48">
        <f t="shared" si="0"/>
        <v>10.199999999999999</v>
      </c>
      <c r="H21" s="48">
        <f t="shared" si="1"/>
        <v>350.2</v>
      </c>
      <c r="I21" s="9"/>
      <c r="J21" s="9"/>
      <c r="K21" s="9"/>
      <c r="L21" s="9"/>
    </row>
    <row r="22" spans="1:12">
      <c r="A22" s="23"/>
      <c r="B22" s="43"/>
      <c r="C22" s="32" t="s">
        <v>31</v>
      </c>
      <c r="D22" s="32" t="s">
        <v>46</v>
      </c>
      <c r="E22" s="32" t="s">
        <v>50</v>
      </c>
      <c r="F22" s="31">
        <v>308</v>
      </c>
      <c r="G22" s="48">
        <f t="shared" si="0"/>
        <v>9.24</v>
      </c>
      <c r="H22" s="48">
        <f t="shared" si="1"/>
        <v>317.24</v>
      </c>
      <c r="I22" s="9"/>
      <c r="J22" s="9"/>
      <c r="K22" s="9"/>
      <c r="L22" s="9"/>
    </row>
    <row r="23" spans="1:12">
      <c r="A23" s="23"/>
      <c r="B23" s="43"/>
      <c r="C23" s="32" t="s">
        <v>31</v>
      </c>
      <c r="D23" s="32" t="s">
        <v>46</v>
      </c>
      <c r="E23" s="32" t="s">
        <v>51</v>
      </c>
      <c r="F23" s="31">
        <v>308</v>
      </c>
      <c r="G23" s="48">
        <f t="shared" si="0"/>
        <v>9.24</v>
      </c>
      <c r="H23" s="48">
        <f t="shared" si="1"/>
        <v>317.24</v>
      </c>
      <c r="I23" s="9"/>
      <c r="J23" s="9"/>
      <c r="K23" s="9"/>
      <c r="L23" s="9"/>
    </row>
    <row r="24" spans="1:12">
      <c r="A24" s="23"/>
      <c r="B24" s="43"/>
      <c r="C24" s="32" t="s">
        <v>31</v>
      </c>
      <c r="D24" s="32" t="s">
        <v>46</v>
      </c>
      <c r="E24" s="32" t="s">
        <v>52</v>
      </c>
      <c r="F24" s="31">
        <v>260</v>
      </c>
      <c r="G24" s="48">
        <f t="shared" si="0"/>
        <v>7.8</v>
      </c>
      <c r="H24" s="48">
        <f t="shared" si="1"/>
        <v>267.8</v>
      </c>
      <c r="I24" s="9"/>
      <c r="J24" s="9"/>
      <c r="K24" s="9"/>
      <c r="L24" s="9"/>
    </row>
    <row r="25" spans="1:12">
      <c r="A25" s="23"/>
      <c r="B25" s="43"/>
      <c r="C25" s="32" t="s">
        <v>31</v>
      </c>
      <c r="D25" s="32" t="s">
        <v>46</v>
      </c>
      <c r="E25" s="32" t="s">
        <v>53</v>
      </c>
      <c r="F25" s="31">
        <v>196</v>
      </c>
      <c r="G25" s="48">
        <f t="shared" si="0"/>
        <v>5.88</v>
      </c>
      <c r="H25" s="48">
        <f t="shared" si="1"/>
        <v>201.88</v>
      </c>
      <c r="I25" s="9"/>
      <c r="J25" s="9"/>
      <c r="K25" s="9"/>
      <c r="L25" s="9"/>
    </row>
    <row r="26" spans="1:12">
      <c r="A26" s="23"/>
      <c r="B26" s="43"/>
      <c r="C26" s="32" t="s">
        <v>31</v>
      </c>
      <c r="D26" s="32" t="s">
        <v>46</v>
      </c>
      <c r="E26" s="32" t="s">
        <v>54</v>
      </c>
      <c r="F26" s="31">
        <v>148</v>
      </c>
      <c r="G26" s="48">
        <f t="shared" si="0"/>
        <v>4.4399999999999995</v>
      </c>
      <c r="H26" s="48">
        <f t="shared" si="1"/>
        <v>152.44</v>
      </c>
      <c r="I26" s="9"/>
      <c r="J26" s="9"/>
      <c r="K26" s="9"/>
      <c r="L26" s="9"/>
    </row>
    <row r="27" spans="1:12">
      <c r="A27" s="23"/>
      <c r="B27" s="43"/>
      <c r="C27" s="32" t="s">
        <v>31</v>
      </c>
      <c r="D27" s="32" t="s">
        <v>46</v>
      </c>
      <c r="E27" s="32" t="s">
        <v>55</v>
      </c>
      <c r="F27" s="31">
        <v>132</v>
      </c>
      <c r="G27" s="48">
        <f t="shared" si="0"/>
        <v>3.96</v>
      </c>
      <c r="H27" s="48">
        <f t="shared" si="1"/>
        <v>135.96</v>
      </c>
      <c r="I27" s="9"/>
      <c r="J27" s="9"/>
      <c r="K27" s="9"/>
      <c r="L27" s="9"/>
    </row>
    <row r="28" spans="1:12">
      <c r="A28" s="9"/>
      <c r="B28" s="9"/>
      <c r="C28" s="9"/>
      <c r="D28" s="45"/>
      <c r="E28" s="9"/>
      <c r="F28" s="17">
        <f>SUM(F8:F27)</f>
        <v>4800</v>
      </c>
      <c r="G28" s="48"/>
      <c r="H28" s="48"/>
      <c r="I28" s="9"/>
      <c r="J28" s="9"/>
      <c r="K28" s="9"/>
      <c r="L28" s="9"/>
    </row>
    <row r="29" spans="1:12">
      <c r="A29" s="23" t="s">
        <v>29</v>
      </c>
      <c r="B29" s="46" t="s">
        <v>85</v>
      </c>
      <c r="C29" s="33" t="s">
        <v>31</v>
      </c>
      <c r="D29" s="35" t="s">
        <v>63</v>
      </c>
      <c r="E29" s="36" t="s">
        <v>64</v>
      </c>
      <c r="F29" s="37">
        <v>1400</v>
      </c>
      <c r="G29" s="48">
        <f t="shared" si="0"/>
        <v>42</v>
      </c>
      <c r="H29" s="48">
        <f t="shared" ref="H29:H54" si="2">SUM(F29:G29)</f>
        <v>1442</v>
      </c>
      <c r="I29" s="9"/>
      <c r="J29" s="9"/>
      <c r="K29" s="9"/>
      <c r="L29" s="9"/>
    </row>
    <row r="30" spans="1:12">
      <c r="A30" s="23"/>
      <c r="B30" s="47"/>
      <c r="C30" s="34" t="s">
        <v>31</v>
      </c>
      <c r="D30" s="35" t="s">
        <v>57</v>
      </c>
      <c r="E30" s="38" t="s">
        <v>58</v>
      </c>
      <c r="F30" s="37">
        <v>14</v>
      </c>
      <c r="G30" s="48">
        <f t="shared" si="0"/>
        <v>0.42</v>
      </c>
      <c r="H30" s="48">
        <f t="shared" si="2"/>
        <v>14.42</v>
      </c>
      <c r="I30" s="9"/>
      <c r="J30" s="9"/>
      <c r="K30" s="9"/>
      <c r="L30" s="9"/>
    </row>
    <row r="31" spans="1:12">
      <c r="A31" s="23"/>
      <c r="B31" s="47"/>
      <c r="C31" s="34" t="s">
        <v>31</v>
      </c>
      <c r="D31" s="35" t="s">
        <v>57</v>
      </c>
      <c r="E31" s="38" t="s">
        <v>59</v>
      </c>
      <c r="F31" s="37">
        <v>30</v>
      </c>
      <c r="G31" s="48">
        <f t="shared" si="0"/>
        <v>0.89999999999999991</v>
      </c>
      <c r="H31" s="48">
        <f t="shared" si="2"/>
        <v>30.9</v>
      </c>
      <c r="I31" s="9"/>
      <c r="J31" s="9"/>
      <c r="K31" s="9"/>
      <c r="L31" s="9"/>
    </row>
    <row r="32" spans="1:12">
      <c r="A32" s="23"/>
      <c r="B32" s="47"/>
      <c r="C32" s="34" t="s">
        <v>31</v>
      </c>
      <c r="D32" s="35" t="s">
        <v>57</v>
      </c>
      <c r="E32" s="38" t="s">
        <v>60</v>
      </c>
      <c r="F32" s="37">
        <v>22</v>
      </c>
      <c r="G32" s="48">
        <f t="shared" si="0"/>
        <v>0.65999999999999992</v>
      </c>
      <c r="H32" s="48">
        <f t="shared" si="2"/>
        <v>22.66</v>
      </c>
      <c r="I32" s="9"/>
      <c r="J32" s="9"/>
      <c r="K32" s="9"/>
      <c r="L32" s="9"/>
    </row>
    <row r="33" spans="1:12">
      <c r="A33" s="23"/>
      <c r="B33" s="47"/>
      <c r="C33" s="34" t="s">
        <v>31</v>
      </c>
      <c r="D33" s="39" t="s">
        <v>57</v>
      </c>
      <c r="E33" s="38" t="s">
        <v>61</v>
      </c>
      <c r="F33" s="37">
        <v>66</v>
      </c>
      <c r="G33" s="48">
        <f t="shared" si="0"/>
        <v>1.98</v>
      </c>
      <c r="H33" s="48">
        <f t="shared" si="2"/>
        <v>67.98</v>
      </c>
      <c r="I33" s="9"/>
      <c r="J33" s="9"/>
      <c r="K33" s="9"/>
      <c r="L33" s="9"/>
    </row>
    <row r="34" spans="1:12">
      <c r="A34" s="23"/>
      <c r="B34" s="47"/>
      <c r="C34" s="34" t="s">
        <v>31</v>
      </c>
      <c r="D34" s="39" t="s">
        <v>57</v>
      </c>
      <c r="E34" s="38" t="s">
        <v>62</v>
      </c>
      <c r="F34" s="37">
        <v>36</v>
      </c>
      <c r="G34" s="48">
        <f t="shared" si="0"/>
        <v>1.08</v>
      </c>
      <c r="H34" s="48">
        <f t="shared" si="2"/>
        <v>37.08</v>
      </c>
      <c r="I34" s="9"/>
      <c r="J34" s="9"/>
      <c r="K34" s="9"/>
      <c r="L34" s="9"/>
    </row>
    <row r="35" spans="1:12">
      <c r="A35" s="23"/>
      <c r="B35" s="47"/>
      <c r="C35" s="33" t="s">
        <v>31</v>
      </c>
      <c r="D35" s="33" t="s">
        <v>32</v>
      </c>
      <c r="E35" s="40" t="s">
        <v>65</v>
      </c>
      <c r="F35" s="41">
        <v>26</v>
      </c>
      <c r="G35" s="48">
        <f t="shared" si="0"/>
        <v>0.78</v>
      </c>
      <c r="H35" s="48">
        <f t="shared" si="2"/>
        <v>26.78</v>
      </c>
      <c r="I35" s="9"/>
      <c r="J35" s="9"/>
      <c r="K35" s="9"/>
      <c r="L35" s="9"/>
    </row>
    <row r="36" spans="1:12">
      <c r="A36" s="23"/>
      <c r="B36" s="47"/>
      <c r="C36" s="33" t="s">
        <v>31</v>
      </c>
      <c r="D36" s="33" t="s">
        <v>34</v>
      </c>
      <c r="E36" s="40" t="s">
        <v>66</v>
      </c>
      <c r="F36" s="41">
        <v>36</v>
      </c>
      <c r="G36" s="48">
        <f t="shared" si="0"/>
        <v>1.08</v>
      </c>
      <c r="H36" s="48">
        <f t="shared" si="2"/>
        <v>37.08</v>
      </c>
      <c r="I36" s="9"/>
      <c r="J36" s="9"/>
      <c r="K36" s="9"/>
      <c r="L36" s="9"/>
    </row>
    <row r="37" spans="1:12">
      <c r="A37" s="23"/>
      <c r="B37" s="47"/>
      <c r="C37" s="33" t="s">
        <v>31</v>
      </c>
      <c r="D37" s="33" t="s">
        <v>34</v>
      </c>
      <c r="E37" s="40" t="s">
        <v>67</v>
      </c>
      <c r="F37" s="41">
        <v>48</v>
      </c>
      <c r="G37" s="48">
        <f t="shared" si="0"/>
        <v>1.44</v>
      </c>
      <c r="H37" s="48">
        <f t="shared" si="2"/>
        <v>49.44</v>
      </c>
      <c r="I37" s="9"/>
      <c r="J37" s="9"/>
      <c r="K37" s="9"/>
      <c r="L37" s="9"/>
    </row>
    <row r="38" spans="1:12">
      <c r="A38" s="23"/>
      <c r="B38" s="47"/>
      <c r="C38" s="33" t="s">
        <v>31</v>
      </c>
      <c r="D38" s="33" t="s">
        <v>34</v>
      </c>
      <c r="E38" s="40" t="s">
        <v>68</v>
      </c>
      <c r="F38" s="41">
        <v>52</v>
      </c>
      <c r="G38" s="48">
        <f t="shared" si="0"/>
        <v>1.56</v>
      </c>
      <c r="H38" s="48">
        <f t="shared" si="2"/>
        <v>53.56</v>
      </c>
      <c r="I38" s="9"/>
      <c r="J38" s="9"/>
      <c r="K38" s="9"/>
      <c r="L38" s="9"/>
    </row>
    <row r="39" spans="1:12">
      <c r="A39" s="23"/>
      <c r="B39" s="47"/>
      <c r="C39" s="33" t="s">
        <v>31</v>
      </c>
      <c r="D39" s="33" t="s">
        <v>34</v>
      </c>
      <c r="E39" s="40" t="s">
        <v>69</v>
      </c>
      <c r="F39" s="41">
        <v>48</v>
      </c>
      <c r="G39" s="48">
        <f t="shared" si="0"/>
        <v>1.44</v>
      </c>
      <c r="H39" s="48">
        <f t="shared" si="2"/>
        <v>49.44</v>
      </c>
      <c r="I39" s="9"/>
      <c r="J39" s="9"/>
      <c r="K39" s="9"/>
      <c r="L39" s="9"/>
    </row>
    <row r="40" spans="1:12">
      <c r="A40" s="23"/>
      <c r="B40" s="47"/>
      <c r="C40" s="33" t="s">
        <v>31</v>
      </c>
      <c r="D40" s="33" t="s">
        <v>34</v>
      </c>
      <c r="E40" s="40" t="s">
        <v>70</v>
      </c>
      <c r="F40" s="41">
        <v>46</v>
      </c>
      <c r="G40" s="48">
        <f t="shared" si="0"/>
        <v>1.38</v>
      </c>
      <c r="H40" s="48">
        <f t="shared" si="2"/>
        <v>47.38</v>
      </c>
      <c r="I40" s="9"/>
      <c r="J40" s="9"/>
      <c r="K40" s="9"/>
      <c r="L40" s="9"/>
    </row>
    <row r="41" spans="1:12">
      <c r="A41" s="23"/>
      <c r="B41" s="47"/>
      <c r="C41" s="33" t="s">
        <v>31</v>
      </c>
      <c r="D41" s="33" t="s">
        <v>34</v>
      </c>
      <c r="E41" s="40" t="s">
        <v>71</v>
      </c>
      <c r="F41" s="41">
        <v>42</v>
      </c>
      <c r="G41" s="48">
        <f t="shared" si="0"/>
        <v>1.26</v>
      </c>
      <c r="H41" s="48">
        <f t="shared" si="2"/>
        <v>43.26</v>
      </c>
      <c r="I41" s="9"/>
      <c r="J41" s="9"/>
      <c r="K41" s="9"/>
      <c r="L41" s="9"/>
    </row>
    <row r="42" spans="1:12">
      <c r="A42" s="23"/>
      <c r="B42" s="47"/>
      <c r="C42" s="33" t="s">
        <v>31</v>
      </c>
      <c r="D42" s="33" t="s">
        <v>34</v>
      </c>
      <c r="E42" s="40" t="s">
        <v>72</v>
      </c>
      <c r="F42" s="41">
        <v>28</v>
      </c>
      <c r="G42" s="48">
        <f t="shared" si="0"/>
        <v>0.84</v>
      </c>
      <c r="H42" s="48">
        <f t="shared" si="2"/>
        <v>28.84</v>
      </c>
      <c r="I42" s="9"/>
      <c r="J42" s="9"/>
      <c r="K42" s="9"/>
      <c r="L42" s="9"/>
    </row>
    <row r="43" spans="1:12">
      <c r="A43" s="23"/>
      <c r="B43" s="47"/>
      <c r="C43" s="33" t="s">
        <v>31</v>
      </c>
      <c r="D43" s="33" t="s">
        <v>34</v>
      </c>
      <c r="E43" s="40" t="s">
        <v>73</v>
      </c>
      <c r="F43" s="41">
        <v>26</v>
      </c>
      <c r="G43" s="48">
        <f t="shared" si="0"/>
        <v>0.78</v>
      </c>
      <c r="H43" s="48">
        <f t="shared" si="2"/>
        <v>26.78</v>
      </c>
      <c r="I43" s="9"/>
      <c r="J43" s="9"/>
      <c r="K43" s="9"/>
      <c r="L43" s="9"/>
    </row>
    <row r="44" spans="1:12">
      <c r="A44" s="23"/>
      <c r="B44" s="47"/>
      <c r="C44" s="33" t="s">
        <v>31</v>
      </c>
      <c r="D44" s="33" t="s">
        <v>34</v>
      </c>
      <c r="E44" s="40" t="s">
        <v>74</v>
      </c>
      <c r="F44" s="41">
        <v>24</v>
      </c>
      <c r="G44" s="48">
        <f t="shared" si="0"/>
        <v>0.72</v>
      </c>
      <c r="H44" s="48">
        <f t="shared" si="2"/>
        <v>24.72</v>
      </c>
      <c r="I44" s="9"/>
      <c r="J44" s="9"/>
      <c r="K44" s="9"/>
      <c r="L44" s="9"/>
    </row>
    <row r="45" spans="1:12">
      <c r="A45" s="23"/>
      <c r="B45" s="47"/>
      <c r="C45" s="33" t="s">
        <v>31</v>
      </c>
      <c r="D45" s="33" t="s">
        <v>44</v>
      </c>
      <c r="E45" s="40" t="s">
        <v>75</v>
      </c>
      <c r="F45" s="41">
        <v>26</v>
      </c>
      <c r="G45" s="48">
        <f t="shared" si="0"/>
        <v>0.78</v>
      </c>
      <c r="H45" s="48">
        <f t="shared" si="2"/>
        <v>26.78</v>
      </c>
      <c r="I45" s="9"/>
      <c r="J45" s="9"/>
      <c r="K45" s="9"/>
      <c r="L45" s="9"/>
    </row>
    <row r="46" spans="1:12">
      <c r="A46" s="23"/>
      <c r="B46" s="47"/>
      <c r="C46" s="33" t="s">
        <v>31</v>
      </c>
      <c r="D46" s="33" t="s">
        <v>46</v>
      </c>
      <c r="E46" s="40" t="s">
        <v>76</v>
      </c>
      <c r="F46" s="41">
        <v>34</v>
      </c>
      <c r="G46" s="48">
        <f t="shared" si="0"/>
        <v>1.02</v>
      </c>
      <c r="H46" s="48">
        <f t="shared" si="2"/>
        <v>35.020000000000003</v>
      </c>
      <c r="I46" s="9"/>
      <c r="J46" s="9"/>
      <c r="K46" s="9"/>
      <c r="L46" s="9"/>
    </row>
    <row r="47" spans="1:12">
      <c r="A47" s="23"/>
      <c r="B47" s="47"/>
      <c r="C47" s="33" t="s">
        <v>31</v>
      </c>
      <c r="D47" s="33" t="s">
        <v>46</v>
      </c>
      <c r="E47" s="40" t="s">
        <v>77</v>
      </c>
      <c r="F47" s="41">
        <v>50</v>
      </c>
      <c r="G47" s="48">
        <f t="shared" si="0"/>
        <v>1.5</v>
      </c>
      <c r="H47" s="48">
        <f t="shared" si="2"/>
        <v>51.5</v>
      </c>
      <c r="I47" s="9"/>
      <c r="J47" s="9"/>
      <c r="K47" s="9"/>
      <c r="L47" s="9"/>
    </row>
    <row r="48" spans="1:12">
      <c r="A48" s="23"/>
      <c r="B48" s="47"/>
      <c r="C48" s="33" t="s">
        <v>31</v>
      </c>
      <c r="D48" s="33" t="s">
        <v>46</v>
      </c>
      <c r="E48" s="40" t="s">
        <v>78</v>
      </c>
      <c r="F48" s="41">
        <v>50</v>
      </c>
      <c r="G48" s="48">
        <f t="shared" si="0"/>
        <v>1.5</v>
      </c>
      <c r="H48" s="48">
        <f t="shared" si="2"/>
        <v>51.5</v>
      </c>
      <c r="I48" s="9"/>
      <c r="J48" s="9"/>
      <c r="K48" s="9"/>
      <c r="L48" s="9"/>
    </row>
    <row r="49" spans="1:12">
      <c r="A49" s="9"/>
      <c r="B49" s="47"/>
      <c r="C49" s="33" t="s">
        <v>31</v>
      </c>
      <c r="D49" s="33" t="s">
        <v>46</v>
      </c>
      <c r="E49" s="40" t="s">
        <v>79</v>
      </c>
      <c r="F49" s="41">
        <v>46</v>
      </c>
      <c r="G49" s="48">
        <f t="shared" si="0"/>
        <v>1.38</v>
      </c>
      <c r="H49" s="48">
        <f t="shared" si="2"/>
        <v>47.38</v>
      </c>
      <c r="I49" s="9"/>
      <c r="J49" s="9"/>
      <c r="K49" s="9"/>
      <c r="L49" s="9"/>
    </row>
    <row r="50" spans="1:12">
      <c r="A50" s="9"/>
      <c r="B50" s="47"/>
      <c r="C50" s="33" t="s">
        <v>31</v>
      </c>
      <c r="D50" s="33" t="s">
        <v>46</v>
      </c>
      <c r="E50" s="40" t="s">
        <v>80</v>
      </c>
      <c r="F50" s="41">
        <v>46</v>
      </c>
      <c r="G50" s="48">
        <f t="shared" si="0"/>
        <v>1.38</v>
      </c>
      <c r="H50" s="48">
        <f t="shared" si="2"/>
        <v>47.38</v>
      </c>
      <c r="I50" s="9"/>
      <c r="J50" s="9"/>
      <c r="K50" s="9"/>
      <c r="L50" s="9"/>
    </row>
    <row r="51" spans="1:12">
      <c r="A51" s="9"/>
      <c r="B51" s="47"/>
      <c r="C51" s="33" t="s">
        <v>31</v>
      </c>
      <c r="D51" s="33" t="s">
        <v>46</v>
      </c>
      <c r="E51" s="40" t="s">
        <v>81</v>
      </c>
      <c r="F51" s="41">
        <v>40</v>
      </c>
      <c r="G51" s="48">
        <f t="shared" si="0"/>
        <v>1.2</v>
      </c>
      <c r="H51" s="48">
        <f t="shared" si="2"/>
        <v>41.2</v>
      </c>
      <c r="I51" s="9"/>
      <c r="J51" s="9"/>
      <c r="K51" s="9"/>
      <c r="L51" s="9"/>
    </row>
    <row r="52" spans="1:12">
      <c r="A52" s="9"/>
      <c r="B52" s="47"/>
      <c r="C52" s="33" t="s">
        <v>31</v>
      </c>
      <c r="D52" s="33" t="s">
        <v>46</v>
      </c>
      <c r="E52" s="40" t="s">
        <v>82</v>
      </c>
      <c r="F52" s="41">
        <v>32</v>
      </c>
      <c r="G52" s="48">
        <f t="shared" si="0"/>
        <v>0.96</v>
      </c>
      <c r="H52" s="48">
        <f t="shared" si="2"/>
        <v>32.96</v>
      </c>
      <c r="I52" s="9"/>
      <c r="J52" s="9"/>
      <c r="K52" s="9"/>
      <c r="L52" s="9"/>
    </row>
    <row r="53" spans="1:12">
      <c r="A53" s="9"/>
      <c r="B53" s="47"/>
      <c r="C53" s="33" t="s">
        <v>31</v>
      </c>
      <c r="D53" s="33" t="s">
        <v>46</v>
      </c>
      <c r="E53" s="40" t="s">
        <v>83</v>
      </c>
      <c r="F53" s="41">
        <v>26</v>
      </c>
      <c r="G53" s="48">
        <f t="shared" si="0"/>
        <v>0.78</v>
      </c>
      <c r="H53" s="48">
        <f t="shared" si="2"/>
        <v>26.78</v>
      </c>
      <c r="I53" s="9"/>
      <c r="J53" s="9"/>
      <c r="K53" s="9"/>
      <c r="L53" s="9"/>
    </row>
    <row r="54" spans="1:12">
      <c r="A54" s="9"/>
      <c r="B54" s="47"/>
      <c r="C54" s="33" t="s">
        <v>31</v>
      </c>
      <c r="D54" s="33" t="s">
        <v>46</v>
      </c>
      <c r="E54" s="40" t="s">
        <v>84</v>
      </c>
      <c r="F54" s="41">
        <v>24</v>
      </c>
      <c r="G54" s="48">
        <f t="shared" si="0"/>
        <v>0.72</v>
      </c>
      <c r="H54" s="48">
        <f t="shared" si="2"/>
        <v>24.72</v>
      </c>
      <c r="I54" s="9"/>
      <c r="J54" s="9"/>
      <c r="K54" s="9"/>
      <c r="L54" s="9"/>
    </row>
    <row r="55" spans="1:12">
      <c r="F55" s="8">
        <f>SUM(F29:F54)</f>
        <v>2318</v>
      </c>
    </row>
  </sheetData>
  <mergeCells count="10">
    <mergeCell ref="B29:B54"/>
    <mergeCell ref="A29:A48"/>
    <mergeCell ref="G3:L5"/>
    <mergeCell ref="B8:B27"/>
    <mergeCell ref="A8:A27"/>
    <mergeCell ref="A1:L1"/>
    <mergeCell ref="A2:L2"/>
    <mergeCell ref="E3:F3"/>
    <mergeCell ref="C4:D4"/>
    <mergeCell ref="E4:F4"/>
  </mergeCells>
  <phoneticPr fontId="14" type="noConversion"/>
  <pageMargins left="0" right="0" top="0" bottom="0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823-D269款</vt:lpstr>
      <vt:lpstr>'823-D269款'!Print_Area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2024-10-30T04:47:07Z</cp:lastPrinted>
  <dcterms:created xsi:type="dcterms:W3CDTF">2017-02-25T05:34:00Z</dcterms:created>
  <dcterms:modified xsi:type="dcterms:W3CDTF">2024-10-30T08:45:55Z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