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送货单!$A$1:$L$126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63" i="4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 s="1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14"/>
  <c r="H114" s="1"/>
  <c r="G115"/>
  <c r="H115" s="1"/>
  <c r="G116"/>
  <c r="H116" s="1"/>
  <c r="G117"/>
  <c r="H117" s="1"/>
  <c r="G118"/>
  <c r="H118" s="1"/>
  <c r="G119"/>
  <c r="H119" s="1"/>
  <c r="G120"/>
  <c r="H120" s="1"/>
  <c r="G121"/>
  <c r="H121" s="1"/>
  <c r="G122"/>
  <c r="H122" s="1"/>
  <c r="G123"/>
  <c r="H123" s="1"/>
  <c r="G124"/>
  <c r="H124" s="1"/>
  <c r="G77"/>
  <c r="H77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8"/>
  <c r="H8" s="1"/>
  <c r="F125" l="1"/>
  <c r="F75"/>
</calcChain>
</file>

<file path=xl/sharedStrings.xml><?xml version="1.0" encoding="utf-8"?>
<sst xmlns="http://schemas.openxmlformats.org/spreadsheetml/2006/main" count="399" uniqueCount="185">
  <si>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</si>
  <si>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</si>
  <si>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</si>
  <si>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</si>
  <si>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</si>
  <si>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</si>
  <si>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</si>
  <si>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</si>
  <si>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</si>
  <si>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</si>
  <si>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</si>
  <si>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</si>
  <si>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</si>
  <si>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</si>
  <si>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</si>
  <si>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</si>
  <si>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</si>
  <si>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</si>
  <si>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</si>
  <si>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</si>
  <si>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</si>
  <si>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</si>
  <si>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</si>
  <si>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</si>
  <si>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</si>
  <si>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</si>
  <si>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</si>
  <si>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</si>
  <si>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</si>
  <si>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</si>
  <si>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</si>
  <si>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</si>
  <si>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</si>
  <si>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</si>
  <si>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</si>
  <si>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</si>
  <si>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</si>
  <si>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</si>
  <si>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</si>
  <si>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</si>
  <si>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</si>
  <si>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</si>
  <si>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</si>
  <si>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</si>
  <si>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</si>
  <si>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</si>
  <si>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小钟 收 唐人服饰有限公司
联系电话：18257291665
浙江省浙江省湖州市德清禹越高桥集镇鑫丰路86号
</t>
    <phoneticPr fontId="13" type="noConversion"/>
  </si>
  <si>
    <t>28*85</t>
    <phoneticPr fontId="27" type="noConversion"/>
  </si>
  <si>
    <t xml:space="preserve">P24100699 //S24100409          </t>
    <phoneticPr fontId="27" type="noConversion"/>
  </si>
  <si>
    <t>823D269P</t>
  </si>
  <si>
    <t>BLU STRIPE</t>
  </si>
  <si>
    <t>00190917844917</t>
  </si>
  <si>
    <t>00190917844931</t>
  </si>
  <si>
    <t>00190917844948</t>
  </si>
  <si>
    <t>00190917857726</t>
  </si>
  <si>
    <t>00190917857733</t>
  </si>
  <si>
    <t>00190917857740</t>
  </si>
  <si>
    <t>00190917857757</t>
  </si>
  <si>
    <t>00190917857764</t>
  </si>
  <si>
    <t>00190917857771</t>
  </si>
  <si>
    <t>823D269</t>
  </si>
  <si>
    <t xml:space="preserve">BLACK SOOT   </t>
  </si>
  <si>
    <t>5019091784457</t>
  </si>
  <si>
    <t>BLACK SOOT</t>
  </si>
  <si>
    <t>5019091784458</t>
  </si>
  <si>
    <t>5019091784459</t>
  </si>
  <si>
    <t>5019091784460</t>
  </si>
  <si>
    <t>5019091784461</t>
  </si>
  <si>
    <t>5019091784462</t>
  </si>
  <si>
    <t xml:space="preserve">BUB GM PNK   </t>
  </si>
  <si>
    <t>5019091784496</t>
  </si>
  <si>
    <t>BUB GM PNK</t>
  </si>
  <si>
    <t>5019091784497</t>
  </si>
  <si>
    <t>5019091784498</t>
  </si>
  <si>
    <t>5019091784499</t>
  </si>
  <si>
    <t>5019091784500</t>
  </si>
  <si>
    <t>5019091784501</t>
  </si>
  <si>
    <t xml:space="preserve">BLU STRIPE  </t>
  </si>
  <si>
    <t>5019091784475</t>
  </si>
  <si>
    <t>5019091784476</t>
  </si>
  <si>
    <t>5019091784477</t>
  </si>
  <si>
    <t>5019091784478</t>
  </si>
  <si>
    <t>5019091784479</t>
  </si>
  <si>
    <t>5019091784480</t>
  </si>
  <si>
    <t xml:space="preserve">GEO PRT  </t>
  </si>
  <si>
    <t>5019091784484</t>
  </si>
  <si>
    <t>GEO PRT</t>
  </si>
  <si>
    <t>5019091784485</t>
  </si>
  <si>
    <t>5019091784486</t>
  </si>
  <si>
    <t>5019091784487</t>
  </si>
  <si>
    <t>5019091784488</t>
  </si>
  <si>
    <t>5019091784489</t>
  </si>
  <si>
    <t>823D269W</t>
  </si>
  <si>
    <t>5019091784539</t>
  </si>
  <si>
    <t>5019091784540</t>
  </si>
  <si>
    <t>5019091784541</t>
  </si>
  <si>
    <t>5019091784542</t>
  </si>
  <si>
    <t>5019091784551</t>
  </si>
  <si>
    <t>5019091784552</t>
  </si>
  <si>
    <t>5019091784553</t>
  </si>
  <si>
    <t>5019091784554</t>
  </si>
  <si>
    <t>823D269WP</t>
  </si>
  <si>
    <t>5019091784543</t>
  </si>
  <si>
    <t>5019091784544</t>
  </si>
  <si>
    <t>5019091784545</t>
  </si>
  <si>
    <t>5019091784546</t>
  </si>
  <si>
    <t>KHAKI TWILL 卡其色</t>
  </si>
  <si>
    <t>KHAKI TWILL</t>
  </si>
  <si>
    <t xml:space="preserve">KHAKI TWL  </t>
  </si>
  <si>
    <t>KHAKI TWL</t>
  </si>
  <si>
    <t xml:space="preserve">BLACK SOOT  </t>
  </si>
  <si>
    <t>SF1543058899498</t>
    <phoneticPr fontId="32" type="noConversion"/>
  </si>
  <si>
    <t>190917844573</t>
  </si>
  <si>
    <t>190917844580</t>
  </si>
  <si>
    <t>190917844597</t>
  </si>
  <si>
    <t>190917844603</t>
  </si>
  <si>
    <t>190917844610</t>
  </si>
  <si>
    <t>190917844627</t>
  </si>
  <si>
    <t>190917844962</t>
  </si>
  <si>
    <t>190917844979</t>
  </si>
  <si>
    <t>190917844986</t>
  </si>
  <si>
    <t>190917844993</t>
  </si>
  <si>
    <t>190917845006</t>
  </si>
  <si>
    <t>190917845013</t>
  </si>
  <si>
    <t>190917844757</t>
  </si>
  <si>
    <t>190917844764</t>
  </si>
  <si>
    <t>190917844771</t>
  </si>
  <si>
    <t>190917844788</t>
  </si>
  <si>
    <t>190917844795</t>
  </si>
  <si>
    <t>190917844801</t>
  </si>
  <si>
    <t>190917844849</t>
  </si>
  <si>
    <t>190917844856</t>
  </si>
  <si>
    <t>190917844863</t>
  </si>
  <si>
    <t>190917844870</t>
  </si>
  <si>
    <t>190917844887</t>
  </si>
  <si>
    <t>190917844894</t>
  </si>
  <si>
    <t>190917845396</t>
  </si>
  <si>
    <t>190917845402</t>
  </si>
  <si>
    <t>190917845419</t>
  </si>
  <si>
    <t>190917845426</t>
  </si>
  <si>
    <t>190917845518</t>
  </si>
  <si>
    <t>190917845525</t>
  </si>
  <si>
    <t>190917845532</t>
  </si>
  <si>
    <t>190917845549</t>
  </si>
  <si>
    <t>190917845433</t>
  </si>
  <si>
    <t>190917845440</t>
  </si>
  <si>
    <t>190917845457</t>
  </si>
  <si>
    <t>190917845464</t>
  </si>
  <si>
    <t xml:space="preserve">BLACK SOOT   </t>
    <phoneticPr fontId="13" type="noConversion"/>
  </si>
  <si>
    <t>38*50</t>
    <phoneticPr fontId="13" type="noConversion"/>
  </si>
  <si>
    <t>SCWOWJ161SP25</t>
  </si>
  <si>
    <t>190917845044</t>
  </si>
  <si>
    <t>190917845051</t>
  </si>
  <si>
    <t>190917845068</t>
  </si>
  <si>
    <t>190917845075</t>
  </si>
  <si>
    <t>190917845082</t>
  </si>
  <si>
    <t>190917845099</t>
  </si>
  <si>
    <t>190917845174</t>
  </si>
  <si>
    <t>190917845181</t>
  </si>
  <si>
    <t>190917845198</t>
  </si>
  <si>
    <t>190917845204</t>
  </si>
  <si>
    <t>190917845211</t>
  </si>
  <si>
    <t>190917845228</t>
  </si>
  <si>
    <t>00190917845112</t>
  </si>
  <si>
    <t>00190917845129</t>
  </si>
  <si>
    <t>00190917845136</t>
  </si>
  <si>
    <t>00190917845143</t>
  </si>
  <si>
    <t>00190917858037</t>
  </si>
  <si>
    <t>00190917858044</t>
  </si>
  <si>
    <t>00190917858051</t>
  </si>
  <si>
    <t>00190917858068</t>
  </si>
  <si>
    <t>00190917858075</t>
  </si>
  <si>
    <t>00190917858082</t>
  </si>
  <si>
    <t>5019091784504</t>
  </si>
  <si>
    <t>5019091784505</t>
  </si>
  <si>
    <t>5019091784506</t>
  </si>
  <si>
    <t>5019091784507</t>
  </si>
  <si>
    <t>5019091784508</t>
  </si>
  <si>
    <t>5019091784509</t>
  </si>
  <si>
    <t>5019091784517</t>
  </si>
  <si>
    <t>5019091784518</t>
  </si>
  <si>
    <t>5019091784519</t>
  </si>
  <si>
    <t>5019091784520</t>
  </si>
  <si>
    <t>5019091784521</t>
  </si>
  <si>
    <t>5019091784522</t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</si>
</sst>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3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34" fillId="0" borderId="4" xfId="0" applyNumberFormat="1" applyFont="1" applyFill="1" applyBorder="1" applyAlignment="1">
      <alignment horizontal="center" vertical="center"/>
    </xf>
    <xf numFmtId="176" fontId="35" fillId="0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179" fontId="0" fillId="0" borderId="4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5" xfId="0" applyNumberFormat="1" applyFont="1" applyFill="1" applyBorder="1" applyAlignment="1">
      <alignment horizontal="center" vertical="center" wrapText="1"/>
    </xf>
    <xf numFmtId="176" fontId="34" fillId="0" borderId="6" xfId="0" applyNumberFormat="1" applyFont="1" applyFill="1" applyBorder="1" applyAlignment="1">
      <alignment horizontal="center" vertical="center" wrapText="1"/>
    </xf>
    <xf numFmtId="176" fontId="34" fillId="0" borderId="7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34" fillId="0" borderId="5" xfId="0" applyNumberFormat="1" applyFont="1" applyFill="1" applyBorder="1" applyAlignment="1">
      <alignment horizontal="center" vertical="center"/>
    </xf>
    <xf numFmtId="176" fontId="34" fillId="0" borderId="6" xfId="0" applyNumberFormat="1" applyFont="1" applyFill="1" applyBorder="1" applyAlignment="1">
      <alignment horizontal="center" vertical="center"/>
    </xf>
    <xf numFmtId="176" fontId="34" fillId="0" borderId="7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2"/>
      <c r="B1" s="43"/>
      <c r="C1" s="44"/>
    </row>
    <row r="2" spans="1:3" ht="27" customHeight="1">
      <c r="A2" s="1" t="s">
        <v>1</v>
      </c>
      <c r="B2" s="18" t="s">
        <v>42</v>
      </c>
      <c r="C2" s="45"/>
    </row>
    <row r="3" spans="1:3" ht="27" customHeight="1">
      <c r="A3" s="1" t="s">
        <v>2</v>
      </c>
      <c r="B3" s="2" t="s">
        <v>39</v>
      </c>
      <c r="C3" s="45"/>
    </row>
    <row r="4" spans="1:3" ht="27" customHeight="1">
      <c r="A4" s="1" t="s">
        <v>3</v>
      </c>
      <c r="B4" s="2" t="s">
        <v>40</v>
      </c>
      <c r="C4" s="45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6" t="s">
        <v>13</v>
      </c>
    </row>
    <row r="7" spans="1:3" ht="302.25" customHeight="1">
      <c r="A7" s="1" t="s">
        <v>6</v>
      </c>
      <c r="B7" s="5"/>
      <c r="C7" s="46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7" t="s">
        <v>12</v>
      </c>
    </row>
    <row r="10" spans="1:3" ht="33.75" customHeight="1">
      <c r="A10" s="1" t="s">
        <v>10</v>
      </c>
      <c r="B10" s="7">
        <v>5.2</v>
      </c>
      <c r="C10" s="47"/>
    </row>
    <row r="11" spans="1:3" ht="33.75" customHeight="1">
      <c r="A11" s="1" t="s">
        <v>11</v>
      </c>
      <c r="B11" s="8" t="s">
        <v>0</v>
      </c>
      <c r="C11" s="4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2"/>
  <sheetViews>
    <sheetView tabSelected="1" view="pageBreakPreview" topLeftCell="A52" zoomScale="60" workbookViewId="0">
      <selection sqref="A1:L126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57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9" customFormat="1" ht="23.25" customHeight="1">
      <c r="A2" s="57" t="s">
        <v>16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9" customFormat="1" ht="22.5" customHeight="1">
      <c r="A3" s="29"/>
      <c r="B3" s="29"/>
      <c r="C3" s="29"/>
      <c r="D3" s="10" t="s">
        <v>17</v>
      </c>
      <c r="E3" s="59">
        <v>45595</v>
      </c>
      <c r="F3" s="59"/>
      <c r="G3" s="60" t="s">
        <v>46</v>
      </c>
      <c r="H3" s="60"/>
      <c r="I3" s="60"/>
      <c r="J3" s="60"/>
      <c r="K3" s="60"/>
      <c r="L3" s="60"/>
    </row>
    <row r="4" spans="1:12" s="9" customFormat="1" ht="19.5" customHeight="1">
      <c r="A4" s="17"/>
      <c r="B4" s="29"/>
      <c r="C4" s="61" t="s">
        <v>18</v>
      </c>
      <c r="D4" s="61"/>
      <c r="E4" s="62" t="s">
        <v>111</v>
      </c>
      <c r="F4" s="62"/>
      <c r="G4" s="60"/>
      <c r="H4" s="60"/>
      <c r="I4" s="60"/>
      <c r="J4" s="60"/>
      <c r="K4" s="60"/>
      <c r="L4" s="60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43</v>
      </c>
      <c r="F7" s="20" t="s">
        <v>33</v>
      </c>
      <c r="G7" s="34" t="s">
        <v>45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38</v>
      </c>
    </row>
    <row r="8" spans="1:12" ht="13.5" customHeight="1">
      <c r="A8" s="48" t="s">
        <v>48</v>
      </c>
      <c r="B8" s="54" t="s">
        <v>47</v>
      </c>
      <c r="C8" s="38" t="s">
        <v>49</v>
      </c>
      <c r="D8" s="39" t="s">
        <v>50</v>
      </c>
      <c r="E8" s="38" t="s">
        <v>51</v>
      </c>
      <c r="F8" s="40">
        <v>38</v>
      </c>
      <c r="G8" s="41">
        <f>F8*0.03</f>
        <v>1.1399999999999999</v>
      </c>
      <c r="H8" s="41">
        <f>SUM(F8:G8)</f>
        <v>39.14</v>
      </c>
    </row>
    <row r="9" spans="1:12">
      <c r="A9" s="49"/>
      <c r="B9" s="55"/>
      <c r="C9" s="38" t="s">
        <v>49</v>
      </c>
      <c r="D9" s="39" t="s">
        <v>50</v>
      </c>
      <c r="E9" s="38" t="s">
        <v>52</v>
      </c>
      <c r="F9" s="40">
        <v>200</v>
      </c>
      <c r="G9" s="41">
        <f t="shared" ref="G9:G62" si="0">F9*0.03</f>
        <v>6</v>
      </c>
      <c r="H9" s="41">
        <f t="shared" ref="H9:H62" si="1">SUM(F9:G9)</f>
        <v>206</v>
      </c>
    </row>
    <row r="10" spans="1:12">
      <c r="A10" s="49"/>
      <c r="B10" s="55"/>
      <c r="C10" s="38" t="s">
        <v>49</v>
      </c>
      <c r="D10" s="39" t="s">
        <v>50</v>
      </c>
      <c r="E10" s="38" t="s">
        <v>53</v>
      </c>
      <c r="F10" s="40">
        <v>1150</v>
      </c>
      <c r="G10" s="41">
        <f t="shared" si="0"/>
        <v>34.5</v>
      </c>
      <c r="H10" s="41">
        <f t="shared" si="1"/>
        <v>1184.5</v>
      </c>
    </row>
    <row r="11" spans="1:12">
      <c r="A11" s="49"/>
      <c r="B11" s="55"/>
      <c r="C11" s="38" t="s">
        <v>49</v>
      </c>
      <c r="D11" s="39" t="s">
        <v>50</v>
      </c>
      <c r="E11" s="38" t="s">
        <v>54</v>
      </c>
      <c r="F11" s="40">
        <v>14</v>
      </c>
      <c r="G11" s="41">
        <f t="shared" si="0"/>
        <v>0.42</v>
      </c>
      <c r="H11" s="41">
        <f t="shared" si="1"/>
        <v>14.42</v>
      </c>
    </row>
    <row r="12" spans="1:12">
      <c r="A12" s="49"/>
      <c r="B12" s="55"/>
      <c r="C12" s="19" t="s">
        <v>49</v>
      </c>
      <c r="D12" s="19" t="s">
        <v>50</v>
      </c>
      <c r="E12" s="27" t="s">
        <v>55</v>
      </c>
      <c r="F12" s="26">
        <v>14</v>
      </c>
      <c r="G12" s="41">
        <f t="shared" si="0"/>
        <v>0.42</v>
      </c>
      <c r="H12" s="41">
        <f t="shared" si="1"/>
        <v>14.42</v>
      </c>
    </row>
    <row r="13" spans="1:12">
      <c r="A13" s="49"/>
      <c r="B13" s="55"/>
      <c r="C13" s="19" t="s">
        <v>49</v>
      </c>
      <c r="D13" s="19" t="s">
        <v>50</v>
      </c>
      <c r="E13" s="27" t="s">
        <v>56</v>
      </c>
      <c r="F13" s="26">
        <v>30</v>
      </c>
      <c r="G13" s="41">
        <f t="shared" si="0"/>
        <v>0.89999999999999991</v>
      </c>
      <c r="H13" s="41">
        <f t="shared" si="1"/>
        <v>30.9</v>
      </c>
    </row>
    <row r="14" spans="1:12">
      <c r="A14" s="49"/>
      <c r="B14" s="55"/>
      <c r="C14" s="19" t="s">
        <v>49</v>
      </c>
      <c r="D14" s="19" t="s">
        <v>50</v>
      </c>
      <c r="E14" s="27" t="s">
        <v>57</v>
      </c>
      <c r="F14" s="26">
        <v>14</v>
      </c>
      <c r="G14" s="41">
        <f t="shared" si="0"/>
        <v>0.42</v>
      </c>
      <c r="H14" s="41">
        <f t="shared" si="1"/>
        <v>14.42</v>
      </c>
    </row>
    <row r="15" spans="1:12">
      <c r="A15" s="49"/>
      <c r="B15" s="55"/>
      <c r="C15" s="19" t="s">
        <v>49</v>
      </c>
      <c r="D15" s="19" t="s">
        <v>50</v>
      </c>
      <c r="E15" s="27" t="s">
        <v>58</v>
      </c>
      <c r="F15" s="26">
        <v>46</v>
      </c>
      <c r="G15" s="41">
        <f t="shared" si="0"/>
        <v>1.38</v>
      </c>
      <c r="H15" s="41">
        <f t="shared" si="1"/>
        <v>47.38</v>
      </c>
    </row>
    <row r="16" spans="1:12">
      <c r="A16" s="49"/>
      <c r="B16" s="55"/>
      <c r="C16" s="19" t="s">
        <v>49</v>
      </c>
      <c r="D16" s="19" t="s">
        <v>50</v>
      </c>
      <c r="E16" s="27" t="s">
        <v>59</v>
      </c>
      <c r="F16" s="26">
        <v>64</v>
      </c>
      <c r="G16" s="41">
        <f t="shared" si="0"/>
        <v>1.92</v>
      </c>
      <c r="H16" s="41">
        <f t="shared" si="1"/>
        <v>65.92</v>
      </c>
    </row>
    <row r="17" spans="1:8">
      <c r="A17" s="49"/>
      <c r="B17" s="55"/>
      <c r="C17" s="19" t="s">
        <v>60</v>
      </c>
      <c r="D17" s="19" t="s">
        <v>61</v>
      </c>
      <c r="E17" s="27" t="s">
        <v>62</v>
      </c>
      <c r="F17" s="26">
        <v>34</v>
      </c>
      <c r="G17" s="41">
        <f t="shared" si="0"/>
        <v>1.02</v>
      </c>
      <c r="H17" s="41">
        <f t="shared" si="1"/>
        <v>35.020000000000003</v>
      </c>
    </row>
    <row r="18" spans="1:8">
      <c r="A18" s="49"/>
      <c r="B18" s="55"/>
      <c r="C18" s="19" t="s">
        <v>60</v>
      </c>
      <c r="D18" s="19" t="s">
        <v>63</v>
      </c>
      <c r="E18" s="27" t="s">
        <v>64</v>
      </c>
      <c r="F18" s="26">
        <v>64</v>
      </c>
      <c r="G18" s="41">
        <f t="shared" si="0"/>
        <v>1.92</v>
      </c>
      <c r="H18" s="41">
        <f t="shared" si="1"/>
        <v>65.92</v>
      </c>
    </row>
    <row r="19" spans="1:8">
      <c r="A19" s="49"/>
      <c r="B19" s="55"/>
      <c r="C19" s="19" t="s">
        <v>60</v>
      </c>
      <c r="D19" s="19" t="s">
        <v>63</v>
      </c>
      <c r="E19" s="27" t="s">
        <v>65</v>
      </c>
      <c r="F19" s="26">
        <v>78</v>
      </c>
      <c r="G19" s="41">
        <f t="shared" si="0"/>
        <v>2.34</v>
      </c>
      <c r="H19" s="41">
        <f t="shared" si="1"/>
        <v>80.34</v>
      </c>
    </row>
    <row r="20" spans="1:8">
      <c r="A20" s="49"/>
      <c r="B20" s="55"/>
      <c r="C20" s="19" t="s">
        <v>60</v>
      </c>
      <c r="D20" s="19" t="s">
        <v>63</v>
      </c>
      <c r="E20" s="27" t="s">
        <v>66</v>
      </c>
      <c r="F20" s="26">
        <v>72</v>
      </c>
      <c r="G20" s="41">
        <f t="shared" si="0"/>
        <v>2.16</v>
      </c>
      <c r="H20" s="41">
        <f t="shared" si="1"/>
        <v>74.16</v>
      </c>
    </row>
    <row r="21" spans="1:8">
      <c r="A21" s="49"/>
      <c r="B21" s="55"/>
      <c r="C21" s="19" t="s">
        <v>60</v>
      </c>
      <c r="D21" s="19" t="s">
        <v>63</v>
      </c>
      <c r="E21" s="27" t="s">
        <v>67</v>
      </c>
      <c r="F21" s="26">
        <v>48</v>
      </c>
      <c r="G21" s="41">
        <f t="shared" si="0"/>
        <v>1.44</v>
      </c>
      <c r="H21" s="41">
        <f t="shared" si="1"/>
        <v>49.44</v>
      </c>
    </row>
    <row r="22" spans="1:8">
      <c r="A22" s="49"/>
      <c r="B22" s="55"/>
      <c r="C22" s="19" t="s">
        <v>60</v>
      </c>
      <c r="D22" s="19" t="s">
        <v>63</v>
      </c>
      <c r="E22" s="27" t="s">
        <v>68</v>
      </c>
      <c r="F22" s="26">
        <v>24</v>
      </c>
      <c r="G22" s="41">
        <f t="shared" si="0"/>
        <v>0.72</v>
      </c>
      <c r="H22" s="41">
        <f t="shared" si="1"/>
        <v>24.72</v>
      </c>
    </row>
    <row r="23" spans="1:8">
      <c r="A23" s="49"/>
      <c r="B23" s="55"/>
      <c r="C23" s="19" t="s">
        <v>60</v>
      </c>
      <c r="D23" s="19" t="s">
        <v>69</v>
      </c>
      <c r="E23" s="27" t="s">
        <v>70</v>
      </c>
      <c r="F23" s="26">
        <v>32</v>
      </c>
      <c r="G23" s="41">
        <f t="shared" si="0"/>
        <v>0.96</v>
      </c>
      <c r="H23" s="41">
        <f t="shared" si="1"/>
        <v>32.96</v>
      </c>
    </row>
    <row r="24" spans="1:8">
      <c r="A24" s="49"/>
      <c r="B24" s="55"/>
      <c r="C24" s="19" t="s">
        <v>60</v>
      </c>
      <c r="D24" s="19" t="s">
        <v>71</v>
      </c>
      <c r="E24" s="27" t="s">
        <v>72</v>
      </c>
      <c r="F24" s="26">
        <v>50</v>
      </c>
      <c r="G24" s="41">
        <f t="shared" si="0"/>
        <v>1.5</v>
      </c>
      <c r="H24" s="41">
        <f t="shared" si="1"/>
        <v>51.5</v>
      </c>
    </row>
    <row r="25" spans="1:8">
      <c r="A25" s="49"/>
      <c r="B25" s="55"/>
      <c r="C25" s="19" t="s">
        <v>60</v>
      </c>
      <c r="D25" s="19" t="s">
        <v>71</v>
      </c>
      <c r="E25" s="27" t="s">
        <v>73</v>
      </c>
      <c r="F25" s="26">
        <v>70</v>
      </c>
      <c r="G25" s="41">
        <f t="shared" si="0"/>
        <v>2.1</v>
      </c>
      <c r="H25" s="41">
        <f t="shared" si="1"/>
        <v>72.099999999999994</v>
      </c>
    </row>
    <row r="26" spans="1:8">
      <c r="A26" s="49"/>
      <c r="B26" s="55"/>
      <c r="C26" s="19" t="s">
        <v>60</v>
      </c>
      <c r="D26" s="19" t="s">
        <v>71</v>
      </c>
      <c r="E26" s="27" t="s">
        <v>74</v>
      </c>
      <c r="F26" s="26">
        <v>74</v>
      </c>
      <c r="G26" s="41">
        <f t="shared" si="0"/>
        <v>2.2199999999999998</v>
      </c>
      <c r="H26" s="41">
        <f t="shared" si="1"/>
        <v>76.22</v>
      </c>
    </row>
    <row r="27" spans="1:8">
      <c r="A27" s="49"/>
      <c r="B27" s="55"/>
      <c r="C27" s="19" t="s">
        <v>60</v>
      </c>
      <c r="D27" s="19" t="s">
        <v>71</v>
      </c>
      <c r="E27" s="27" t="s">
        <v>75</v>
      </c>
      <c r="F27" s="26">
        <v>60</v>
      </c>
      <c r="G27" s="41">
        <f t="shared" si="0"/>
        <v>1.7999999999999998</v>
      </c>
      <c r="H27" s="41">
        <f t="shared" si="1"/>
        <v>61.8</v>
      </c>
    </row>
    <row r="28" spans="1:8">
      <c r="A28" s="49"/>
      <c r="B28" s="55"/>
      <c r="C28" s="19" t="s">
        <v>60</v>
      </c>
      <c r="D28" s="19" t="s">
        <v>71</v>
      </c>
      <c r="E28" s="27" t="s">
        <v>76</v>
      </c>
      <c r="F28" s="26">
        <v>32</v>
      </c>
      <c r="G28" s="41">
        <f t="shared" si="0"/>
        <v>0.96</v>
      </c>
      <c r="H28" s="41">
        <f t="shared" si="1"/>
        <v>32.96</v>
      </c>
    </row>
    <row r="29" spans="1:8">
      <c r="A29" s="49"/>
      <c r="B29" s="55"/>
      <c r="C29" s="19" t="s">
        <v>49</v>
      </c>
      <c r="D29" s="19" t="s">
        <v>77</v>
      </c>
      <c r="E29" s="27" t="s">
        <v>78</v>
      </c>
      <c r="F29" s="26">
        <v>44</v>
      </c>
      <c r="G29" s="41">
        <f t="shared" si="0"/>
        <v>1.3199999999999998</v>
      </c>
      <c r="H29" s="41">
        <f t="shared" si="1"/>
        <v>45.32</v>
      </c>
    </row>
    <row r="30" spans="1:8">
      <c r="A30" s="49"/>
      <c r="B30" s="55"/>
      <c r="C30" s="19" t="s">
        <v>49</v>
      </c>
      <c r="D30" s="19" t="s">
        <v>50</v>
      </c>
      <c r="E30" s="27" t="s">
        <v>79</v>
      </c>
      <c r="F30" s="26">
        <v>78</v>
      </c>
      <c r="G30" s="41">
        <f t="shared" si="0"/>
        <v>2.34</v>
      </c>
      <c r="H30" s="41">
        <f t="shared" si="1"/>
        <v>80.34</v>
      </c>
    </row>
    <row r="31" spans="1:8">
      <c r="A31" s="49"/>
      <c r="B31" s="55"/>
      <c r="C31" s="19" t="s">
        <v>49</v>
      </c>
      <c r="D31" s="19" t="s">
        <v>50</v>
      </c>
      <c r="E31" s="27" t="s">
        <v>80</v>
      </c>
      <c r="F31" s="26">
        <v>110</v>
      </c>
      <c r="G31" s="41">
        <f t="shared" si="0"/>
        <v>3.3</v>
      </c>
      <c r="H31" s="41">
        <f t="shared" si="1"/>
        <v>113.3</v>
      </c>
    </row>
    <row r="32" spans="1:8">
      <c r="A32" s="49"/>
      <c r="B32" s="55"/>
      <c r="C32" s="19" t="s">
        <v>49</v>
      </c>
      <c r="D32" s="19" t="s">
        <v>50</v>
      </c>
      <c r="E32" s="27" t="s">
        <v>81</v>
      </c>
      <c r="F32" s="26">
        <v>126</v>
      </c>
      <c r="G32" s="41">
        <f t="shared" si="0"/>
        <v>3.78</v>
      </c>
      <c r="H32" s="41">
        <f t="shared" si="1"/>
        <v>129.78</v>
      </c>
    </row>
    <row r="33" spans="1:8">
      <c r="A33" s="49"/>
      <c r="B33" s="55"/>
      <c r="C33" s="19" t="s">
        <v>49</v>
      </c>
      <c r="D33" s="19" t="s">
        <v>50</v>
      </c>
      <c r="E33" s="27" t="s">
        <v>82</v>
      </c>
      <c r="F33" s="26">
        <v>108</v>
      </c>
      <c r="G33" s="41">
        <f t="shared" si="0"/>
        <v>3.2399999999999998</v>
      </c>
      <c r="H33" s="41">
        <f t="shared" si="1"/>
        <v>111.24</v>
      </c>
    </row>
    <row r="34" spans="1:8">
      <c r="A34" s="49"/>
      <c r="B34" s="55"/>
      <c r="C34" s="19" t="s">
        <v>49</v>
      </c>
      <c r="D34" s="19" t="s">
        <v>50</v>
      </c>
      <c r="E34" s="27" t="s">
        <v>83</v>
      </c>
      <c r="F34" s="26">
        <v>52</v>
      </c>
      <c r="G34" s="41">
        <f t="shared" si="0"/>
        <v>1.56</v>
      </c>
      <c r="H34" s="41">
        <f t="shared" si="1"/>
        <v>53.56</v>
      </c>
    </row>
    <row r="35" spans="1:8">
      <c r="A35" s="49"/>
      <c r="B35" s="55"/>
      <c r="C35" s="19" t="s">
        <v>49</v>
      </c>
      <c r="D35" s="19" t="s">
        <v>84</v>
      </c>
      <c r="E35" s="27" t="s">
        <v>85</v>
      </c>
      <c r="F35" s="26">
        <v>42</v>
      </c>
      <c r="G35" s="41">
        <f t="shared" si="0"/>
        <v>1.26</v>
      </c>
      <c r="H35" s="41">
        <f t="shared" si="1"/>
        <v>43.26</v>
      </c>
    </row>
    <row r="36" spans="1:8">
      <c r="A36" s="49"/>
      <c r="B36" s="55"/>
      <c r="C36" s="19" t="s">
        <v>49</v>
      </c>
      <c r="D36" s="19" t="s">
        <v>86</v>
      </c>
      <c r="E36" s="27" t="s">
        <v>87</v>
      </c>
      <c r="F36" s="26">
        <v>74</v>
      </c>
      <c r="G36" s="41">
        <f t="shared" si="0"/>
        <v>2.2199999999999998</v>
      </c>
      <c r="H36" s="41">
        <f t="shared" si="1"/>
        <v>76.22</v>
      </c>
    </row>
    <row r="37" spans="1:8">
      <c r="A37" s="49"/>
      <c r="B37" s="55"/>
      <c r="C37" s="19" t="s">
        <v>49</v>
      </c>
      <c r="D37" s="19" t="s">
        <v>86</v>
      </c>
      <c r="E37" s="27" t="s">
        <v>88</v>
      </c>
      <c r="F37" s="26">
        <v>90</v>
      </c>
      <c r="G37" s="41">
        <f t="shared" si="0"/>
        <v>2.6999999999999997</v>
      </c>
      <c r="H37" s="41">
        <f t="shared" si="1"/>
        <v>92.7</v>
      </c>
    </row>
    <row r="38" spans="1:8">
      <c r="A38" s="49"/>
      <c r="B38" s="55"/>
      <c r="C38" s="19" t="s">
        <v>49</v>
      </c>
      <c r="D38" s="19" t="s">
        <v>86</v>
      </c>
      <c r="E38" s="27" t="s">
        <v>89</v>
      </c>
      <c r="F38" s="26">
        <v>88</v>
      </c>
      <c r="G38" s="41">
        <f t="shared" si="0"/>
        <v>2.6399999999999997</v>
      </c>
      <c r="H38" s="41">
        <f t="shared" si="1"/>
        <v>90.64</v>
      </c>
    </row>
    <row r="39" spans="1:8">
      <c r="A39" s="49"/>
      <c r="B39" s="55"/>
      <c r="C39" s="19" t="s">
        <v>49</v>
      </c>
      <c r="D39" s="19" t="s">
        <v>86</v>
      </c>
      <c r="E39" s="27" t="s">
        <v>90</v>
      </c>
      <c r="F39" s="26">
        <v>64</v>
      </c>
      <c r="G39" s="41">
        <f t="shared" si="0"/>
        <v>1.92</v>
      </c>
      <c r="H39" s="41">
        <f t="shared" si="1"/>
        <v>65.92</v>
      </c>
    </row>
    <row r="40" spans="1:8">
      <c r="A40" s="49"/>
      <c r="B40" s="55"/>
      <c r="C40" s="19" t="s">
        <v>49</v>
      </c>
      <c r="D40" s="19" t="s">
        <v>86</v>
      </c>
      <c r="E40" s="27" t="s">
        <v>91</v>
      </c>
      <c r="F40" s="26">
        <v>30</v>
      </c>
      <c r="G40" s="41">
        <f t="shared" si="0"/>
        <v>0.89999999999999991</v>
      </c>
      <c r="H40" s="41">
        <f t="shared" si="1"/>
        <v>30.9</v>
      </c>
    </row>
    <row r="41" spans="1:8">
      <c r="A41" s="49"/>
      <c r="B41" s="55"/>
      <c r="C41" s="19" t="s">
        <v>92</v>
      </c>
      <c r="D41" s="19" t="s">
        <v>69</v>
      </c>
      <c r="E41" s="27" t="s">
        <v>93</v>
      </c>
      <c r="F41" s="26">
        <v>14</v>
      </c>
      <c r="G41" s="41">
        <f t="shared" si="0"/>
        <v>0.42</v>
      </c>
      <c r="H41" s="41">
        <f t="shared" si="1"/>
        <v>14.42</v>
      </c>
    </row>
    <row r="42" spans="1:8">
      <c r="A42" s="49"/>
      <c r="B42" s="55"/>
      <c r="C42" s="19" t="s">
        <v>92</v>
      </c>
      <c r="D42" s="19" t="s">
        <v>71</v>
      </c>
      <c r="E42" s="27" t="s">
        <v>94</v>
      </c>
      <c r="F42" s="26">
        <v>14</v>
      </c>
      <c r="G42" s="41">
        <f t="shared" si="0"/>
        <v>0.42</v>
      </c>
      <c r="H42" s="41">
        <f t="shared" si="1"/>
        <v>14.42</v>
      </c>
    </row>
    <row r="43" spans="1:8">
      <c r="A43" s="49"/>
      <c r="B43" s="55"/>
      <c r="C43" s="19" t="s">
        <v>92</v>
      </c>
      <c r="D43" s="19" t="s">
        <v>71</v>
      </c>
      <c r="E43" s="27" t="s">
        <v>95</v>
      </c>
      <c r="F43" s="26">
        <v>16</v>
      </c>
      <c r="G43" s="41">
        <f t="shared" si="0"/>
        <v>0.48</v>
      </c>
      <c r="H43" s="41">
        <f t="shared" si="1"/>
        <v>16.48</v>
      </c>
    </row>
    <row r="44" spans="1:8">
      <c r="A44" s="49"/>
      <c r="B44" s="55"/>
      <c r="C44" s="19" t="s">
        <v>92</v>
      </c>
      <c r="D44" s="19" t="s">
        <v>71</v>
      </c>
      <c r="E44" s="27" t="s">
        <v>96</v>
      </c>
      <c r="F44" s="26">
        <v>16</v>
      </c>
      <c r="G44" s="41">
        <f t="shared" si="0"/>
        <v>0.48</v>
      </c>
      <c r="H44" s="41">
        <f t="shared" si="1"/>
        <v>16.48</v>
      </c>
    </row>
    <row r="45" spans="1:8">
      <c r="A45" s="49"/>
      <c r="B45" s="55"/>
      <c r="C45" s="19" t="s">
        <v>92</v>
      </c>
      <c r="D45" s="19" t="s">
        <v>61</v>
      </c>
      <c r="E45" s="27" t="s">
        <v>97</v>
      </c>
      <c r="F45" s="26">
        <v>20</v>
      </c>
      <c r="G45" s="41">
        <f t="shared" si="0"/>
        <v>0.6</v>
      </c>
      <c r="H45" s="41">
        <f t="shared" si="1"/>
        <v>20.6</v>
      </c>
    </row>
    <row r="46" spans="1:8">
      <c r="A46" s="49"/>
      <c r="B46" s="55"/>
      <c r="C46" s="19" t="s">
        <v>92</v>
      </c>
      <c r="D46" s="19" t="s">
        <v>63</v>
      </c>
      <c r="E46" s="27" t="s">
        <v>98</v>
      </c>
      <c r="F46" s="26">
        <v>20</v>
      </c>
      <c r="G46" s="41">
        <f t="shared" si="0"/>
        <v>0.6</v>
      </c>
      <c r="H46" s="41">
        <f t="shared" si="1"/>
        <v>20.6</v>
      </c>
    </row>
    <row r="47" spans="1:8">
      <c r="A47" s="49"/>
      <c r="B47" s="55"/>
      <c r="C47" s="19" t="s">
        <v>92</v>
      </c>
      <c r="D47" s="19" t="s">
        <v>63</v>
      </c>
      <c r="E47" s="27" t="s">
        <v>99</v>
      </c>
      <c r="F47" s="26">
        <v>26</v>
      </c>
      <c r="G47" s="41">
        <f t="shared" si="0"/>
        <v>0.78</v>
      </c>
      <c r="H47" s="41">
        <f t="shared" si="1"/>
        <v>26.78</v>
      </c>
    </row>
    <row r="48" spans="1:8">
      <c r="A48" s="49"/>
      <c r="B48" s="55"/>
      <c r="C48" s="19" t="s">
        <v>92</v>
      </c>
      <c r="D48" s="19" t="s">
        <v>63</v>
      </c>
      <c r="E48" s="27" t="s">
        <v>100</v>
      </c>
      <c r="F48" s="26">
        <v>26</v>
      </c>
      <c r="G48" s="41">
        <f t="shared" si="0"/>
        <v>0.78</v>
      </c>
      <c r="H48" s="41">
        <f t="shared" si="1"/>
        <v>26.78</v>
      </c>
    </row>
    <row r="49" spans="1:8">
      <c r="A49" s="49"/>
      <c r="B49" s="55"/>
      <c r="C49" s="19" t="s">
        <v>101</v>
      </c>
      <c r="D49" s="19" t="s">
        <v>84</v>
      </c>
      <c r="E49" s="27" t="s">
        <v>102</v>
      </c>
      <c r="F49" s="26">
        <v>14</v>
      </c>
      <c r="G49" s="41">
        <f t="shared" si="0"/>
        <v>0.42</v>
      </c>
      <c r="H49" s="41">
        <f t="shared" si="1"/>
        <v>14.42</v>
      </c>
    </row>
    <row r="50" spans="1:8">
      <c r="A50" s="49"/>
      <c r="B50" s="55"/>
      <c r="C50" s="19" t="s">
        <v>101</v>
      </c>
      <c r="D50" s="19" t="s">
        <v>86</v>
      </c>
      <c r="E50" s="27" t="s">
        <v>103</v>
      </c>
      <c r="F50" s="26">
        <v>14</v>
      </c>
      <c r="G50" s="41">
        <f t="shared" si="0"/>
        <v>0.42</v>
      </c>
      <c r="H50" s="41">
        <f t="shared" si="1"/>
        <v>14.42</v>
      </c>
    </row>
    <row r="51" spans="1:8">
      <c r="A51" s="49"/>
      <c r="B51" s="55"/>
      <c r="C51" s="19" t="s">
        <v>101</v>
      </c>
      <c r="D51" s="19" t="s">
        <v>86</v>
      </c>
      <c r="E51" s="27" t="s">
        <v>104</v>
      </c>
      <c r="F51" s="26">
        <v>16</v>
      </c>
      <c r="G51" s="41">
        <f t="shared" si="0"/>
        <v>0.48</v>
      </c>
      <c r="H51" s="41">
        <f t="shared" si="1"/>
        <v>16.48</v>
      </c>
    </row>
    <row r="52" spans="1:8">
      <c r="A52" s="50"/>
      <c r="B52" s="56"/>
      <c r="C52" s="19" t="s">
        <v>101</v>
      </c>
      <c r="D52" s="19" t="s">
        <v>86</v>
      </c>
      <c r="E52" s="27" t="s">
        <v>105</v>
      </c>
      <c r="F52" s="26">
        <v>16</v>
      </c>
      <c r="G52" s="41">
        <f t="shared" si="0"/>
        <v>0.48</v>
      </c>
      <c r="H52" s="41">
        <f t="shared" si="1"/>
        <v>16.48</v>
      </c>
    </row>
    <row r="53" spans="1:8">
      <c r="C53" s="19" t="s">
        <v>150</v>
      </c>
      <c r="D53" s="19" t="s">
        <v>106</v>
      </c>
      <c r="E53" s="27" t="s">
        <v>163</v>
      </c>
      <c r="F53" s="26">
        <v>250</v>
      </c>
      <c r="G53" s="41">
        <f t="shared" si="0"/>
        <v>7.5</v>
      </c>
      <c r="H53" s="41">
        <f t="shared" si="1"/>
        <v>257.5</v>
      </c>
    </row>
    <row r="54" spans="1:8">
      <c r="C54" s="19" t="s">
        <v>150</v>
      </c>
      <c r="D54" s="19" t="s">
        <v>107</v>
      </c>
      <c r="E54" s="27" t="s">
        <v>164</v>
      </c>
      <c r="F54" s="26">
        <v>170</v>
      </c>
      <c r="G54" s="41">
        <f t="shared" si="0"/>
        <v>5.0999999999999996</v>
      </c>
      <c r="H54" s="41">
        <f t="shared" si="1"/>
        <v>175.1</v>
      </c>
    </row>
    <row r="55" spans="1:8">
      <c r="C55" s="19" t="s">
        <v>150</v>
      </c>
      <c r="D55" s="19" t="s">
        <v>107</v>
      </c>
      <c r="E55" s="27" t="s">
        <v>165</v>
      </c>
      <c r="F55" s="26">
        <v>260</v>
      </c>
      <c r="G55" s="41">
        <f t="shared" si="0"/>
        <v>7.8</v>
      </c>
      <c r="H55" s="41">
        <f t="shared" si="1"/>
        <v>267.8</v>
      </c>
    </row>
    <row r="56" spans="1:8">
      <c r="C56" s="19" t="s">
        <v>150</v>
      </c>
      <c r="D56" s="19" t="s">
        <v>107</v>
      </c>
      <c r="E56" s="27" t="s">
        <v>166</v>
      </c>
      <c r="F56" s="26">
        <v>700</v>
      </c>
      <c r="G56" s="41">
        <f t="shared" si="0"/>
        <v>21</v>
      </c>
      <c r="H56" s="41">
        <f t="shared" si="1"/>
        <v>721</v>
      </c>
    </row>
    <row r="57" spans="1:8">
      <c r="C57" s="19" t="s">
        <v>150</v>
      </c>
      <c r="D57" s="19" t="s">
        <v>107</v>
      </c>
      <c r="E57" s="27" t="s">
        <v>167</v>
      </c>
      <c r="F57" s="26">
        <v>30</v>
      </c>
      <c r="G57" s="41">
        <f t="shared" si="0"/>
        <v>0.89999999999999991</v>
      </c>
      <c r="H57" s="41">
        <f t="shared" si="1"/>
        <v>30.9</v>
      </c>
    </row>
    <row r="58" spans="1:8">
      <c r="C58" s="19" t="s">
        <v>150</v>
      </c>
      <c r="D58" s="19" t="s">
        <v>107</v>
      </c>
      <c r="E58" s="27" t="s">
        <v>168</v>
      </c>
      <c r="F58" s="26">
        <v>30</v>
      </c>
      <c r="G58" s="41">
        <f t="shared" si="0"/>
        <v>0.89999999999999991</v>
      </c>
      <c r="H58" s="41">
        <f t="shared" si="1"/>
        <v>30.9</v>
      </c>
    </row>
    <row r="59" spans="1:8">
      <c r="C59" s="19" t="s">
        <v>150</v>
      </c>
      <c r="D59" s="19" t="s">
        <v>107</v>
      </c>
      <c r="E59" s="27" t="s">
        <v>169</v>
      </c>
      <c r="F59" s="26">
        <v>88</v>
      </c>
      <c r="G59" s="41">
        <f t="shared" si="0"/>
        <v>2.6399999999999997</v>
      </c>
      <c r="H59" s="41">
        <f t="shared" si="1"/>
        <v>90.64</v>
      </c>
    </row>
    <row r="60" spans="1:8">
      <c r="C60" s="19" t="s">
        <v>150</v>
      </c>
      <c r="D60" s="19" t="s">
        <v>107</v>
      </c>
      <c r="E60" s="27" t="s">
        <v>170</v>
      </c>
      <c r="F60" s="26">
        <v>72</v>
      </c>
      <c r="G60" s="41">
        <f t="shared" si="0"/>
        <v>2.16</v>
      </c>
      <c r="H60" s="41">
        <f t="shared" si="1"/>
        <v>74.16</v>
      </c>
    </row>
    <row r="61" spans="1:8">
      <c r="C61" s="19" t="s">
        <v>150</v>
      </c>
      <c r="D61" s="19" t="s">
        <v>107</v>
      </c>
      <c r="E61" s="27" t="s">
        <v>171</v>
      </c>
      <c r="F61" s="26">
        <v>48</v>
      </c>
      <c r="G61" s="41">
        <f t="shared" si="0"/>
        <v>1.44</v>
      </c>
      <c r="H61" s="41">
        <f t="shared" si="1"/>
        <v>49.44</v>
      </c>
    </row>
    <row r="62" spans="1:8">
      <c r="C62" s="19" t="s">
        <v>150</v>
      </c>
      <c r="D62" s="19" t="s">
        <v>107</v>
      </c>
      <c r="E62" s="27" t="s">
        <v>172</v>
      </c>
      <c r="F62" s="26">
        <v>32</v>
      </c>
      <c r="G62" s="41">
        <f t="shared" si="0"/>
        <v>0.96</v>
      </c>
      <c r="H62" s="41">
        <f t="shared" si="1"/>
        <v>32.96</v>
      </c>
    </row>
    <row r="63" spans="1:8">
      <c r="C63" s="19" t="s">
        <v>150</v>
      </c>
      <c r="D63" s="19" t="s">
        <v>110</v>
      </c>
      <c r="E63" s="27" t="s">
        <v>173</v>
      </c>
      <c r="F63" s="26">
        <v>22</v>
      </c>
      <c r="G63" s="41">
        <f t="shared" ref="G63:G74" si="2">F63*0.03</f>
        <v>0.65999999999999992</v>
      </c>
      <c r="H63" s="41">
        <f t="shared" ref="H63:H74" si="3">SUM(F63:G63)</f>
        <v>22.66</v>
      </c>
    </row>
    <row r="64" spans="1:8">
      <c r="C64" s="19" t="s">
        <v>150</v>
      </c>
      <c r="D64" s="19" t="s">
        <v>63</v>
      </c>
      <c r="E64" s="27" t="s">
        <v>174</v>
      </c>
      <c r="F64" s="26">
        <v>36</v>
      </c>
      <c r="G64" s="41">
        <f t="shared" si="2"/>
        <v>1.08</v>
      </c>
      <c r="H64" s="41">
        <f t="shared" si="3"/>
        <v>37.08</v>
      </c>
    </row>
    <row r="65" spans="1:8">
      <c r="C65" s="19" t="s">
        <v>150</v>
      </c>
      <c r="D65" s="19" t="s">
        <v>63</v>
      </c>
      <c r="E65" s="27" t="s">
        <v>175</v>
      </c>
      <c r="F65" s="26">
        <v>46</v>
      </c>
      <c r="G65" s="41">
        <f t="shared" si="2"/>
        <v>1.38</v>
      </c>
      <c r="H65" s="41">
        <f t="shared" si="3"/>
        <v>47.38</v>
      </c>
    </row>
    <row r="66" spans="1:8">
      <c r="C66" s="19" t="s">
        <v>150</v>
      </c>
      <c r="D66" s="19" t="s">
        <v>63</v>
      </c>
      <c r="E66" s="27" t="s">
        <v>176</v>
      </c>
      <c r="F66" s="26">
        <v>44</v>
      </c>
      <c r="G66" s="41">
        <f t="shared" si="2"/>
        <v>1.3199999999999998</v>
      </c>
      <c r="H66" s="41">
        <f t="shared" si="3"/>
        <v>45.32</v>
      </c>
    </row>
    <row r="67" spans="1:8">
      <c r="C67" s="19" t="s">
        <v>150</v>
      </c>
      <c r="D67" s="19" t="s">
        <v>63</v>
      </c>
      <c r="E67" s="27" t="s">
        <v>177</v>
      </c>
      <c r="F67" s="26">
        <v>38</v>
      </c>
      <c r="G67" s="41">
        <f t="shared" si="2"/>
        <v>1.1399999999999999</v>
      </c>
      <c r="H67" s="41">
        <f t="shared" si="3"/>
        <v>39.14</v>
      </c>
    </row>
    <row r="68" spans="1:8">
      <c r="C68" s="19" t="s">
        <v>150</v>
      </c>
      <c r="D68" s="19" t="s">
        <v>63</v>
      </c>
      <c r="E68" s="27" t="s">
        <v>178</v>
      </c>
      <c r="F68" s="26">
        <v>18</v>
      </c>
      <c r="G68" s="41">
        <f t="shared" si="2"/>
        <v>0.54</v>
      </c>
      <c r="H68" s="41">
        <f t="shared" si="3"/>
        <v>18.54</v>
      </c>
    </row>
    <row r="69" spans="1:8">
      <c r="C69" s="19" t="s">
        <v>150</v>
      </c>
      <c r="D69" s="19" t="s">
        <v>108</v>
      </c>
      <c r="E69" s="27" t="s">
        <v>179</v>
      </c>
      <c r="F69" s="26">
        <v>32</v>
      </c>
      <c r="G69" s="41">
        <f t="shared" si="2"/>
        <v>0.96</v>
      </c>
      <c r="H69" s="41">
        <f t="shared" si="3"/>
        <v>32.96</v>
      </c>
    </row>
    <row r="70" spans="1:8">
      <c r="C70" s="19" t="s">
        <v>150</v>
      </c>
      <c r="D70" s="19" t="s">
        <v>109</v>
      </c>
      <c r="E70" s="27" t="s">
        <v>180</v>
      </c>
      <c r="F70" s="26">
        <v>52</v>
      </c>
      <c r="G70" s="41">
        <f t="shared" si="2"/>
        <v>1.56</v>
      </c>
      <c r="H70" s="41">
        <f t="shared" si="3"/>
        <v>53.56</v>
      </c>
    </row>
    <row r="71" spans="1:8">
      <c r="C71" s="19" t="s">
        <v>150</v>
      </c>
      <c r="D71" s="19" t="s">
        <v>109</v>
      </c>
      <c r="E71" s="27" t="s">
        <v>181</v>
      </c>
      <c r="F71" s="26">
        <v>56</v>
      </c>
      <c r="G71" s="41">
        <f t="shared" si="2"/>
        <v>1.68</v>
      </c>
      <c r="H71" s="41">
        <f t="shared" si="3"/>
        <v>57.68</v>
      </c>
    </row>
    <row r="72" spans="1:8">
      <c r="C72" s="19" t="s">
        <v>150</v>
      </c>
      <c r="D72" s="19" t="s">
        <v>109</v>
      </c>
      <c r="E72" s="27" t="s">
        <v>182</v>
      </c>
      <c r="F72" s="26">
        <v>56</v>
      </c>
      <c r="G72" s="41">
        <f t="shared" si="2"/>
        <v>1.68</v>
      </c>
      <c r="H72" s="41">
        <f t="shared" si="3"/>
        <v>57.68</v>
      </c>
    </row>
    <row r="73" spans="1:8">
      <c r="C73" s="19" t="s">
        <v>150</v>
      </c>
      <c r="D73" s="19" t="s">
        <v>109</v>
      </c>
      <c r="E73" s="27" t="s">
        <v>183</v>
      </c>
      <c r="F73" s="26">
        <v>52</v>
      </c>
      <c r="G73" s="41">
        <f t="shared" si="2"/>
        <v>1.56</v>
      </c>
      <c r="H73" s="41">
        <f t="shared" si="3"/>
        <v>53.56</v>
      </c>
    </row>
    <row r="74" spans="1:8">
      <c r="C74" s="19" t="s">
        <v>150</v>
      </c>
      <c r="D74" s="19" t="s">
        <v>109</v>
      </c>
      <c r="E74" s="27" t="s">
        <v>184</v>
      </c>
      <c r="F74" s="26">
        <v>24</v>
      </c>
      <c r="G74" s="41">
        <f t="shared" si="2"/>
        <v>0.72</v>
      </c>
      <c r="H74" s="41">
        <f t="shared" si="3"/>
        <v>24.72</v>
      </c>
    </row>
    <row r="75" spans="1:8">
      <c r="F75" s="26">
        <f ca="1">SUM(F8:F76)</f>
        <v>5482</v>
      </c>
      <c r="G75" s="41"/>
      <c r="H75" s="41"/>
    </row>
    <row r="76" spans="1:8">
      <c r="G76" s="41"/>
      <c r="H76" s="41"/>
    </row>
    <row r="77" spans="1:8">
      <c r="A77" s="48" t="s">
        <v>48</v>
      </c>
      <c r="B77" s="51" t="s">
        <v>149</v>
      </c>
      <c r="C77" s="19" t="s">
        <v>60</v>
      </c>
      <c r="D77" s="19" t="s">
        <v>61</v>
      </c>
      <c r="E77" s="27" t="s">
        <v>112</v>
      </c>
      <c r="F77" s="26">
        <v>212</v>
      </c>
      <c r="G77" s="41">
        <f t="shared" ref="G77:G132" si="4">F77*0.03</f>
        <v>6.3599999999999994</v>
      </c>
      <c r="H77" s="41">
        <f t="shared" ref="H77" si="5">SUM(F77:G77)</f>
        <v>218.36</v>
      </c>
    </row>
    <row r="78" spans="1:8">
      <c r="A78" s="49"/>
      <c r="B78" s="52"/>
      <c r="C78" s="19" t="s">
        <v>60</v>
      </c>
      <c r="D78" s="19" t="s">
        <v>63</v>
      </c>
      <c r="E78" s="27" t="s">
        <v>113</v>
      </c>
      <c r="F78" s="26">
        <v>452</v>
      </c>
      <c r="G78" s="41">
        <f t="shared" si="4"/>
        <v>13.559999999999999</v>
      </c>
      <c r="H78" s="41">
        <f t="shared" ref="H78:H132" si="6">SUM(F78:G78)</f>
        <v>465.56</v>
      </c>
    </row>
    <row r="79" spans="1:8">
      <c r="A79" s="49"/>
      <c r="B79" s="52"/>
      <c r="C79" s="19" t="s">
        <v>60</v>
      </c>
      <c r="D79" s="19" t="s">
        <v>63</v>
      </c>
      <c r="E79" s="27" t="s">
        <v>114</v>
      </c>
      <c r="F79" s="26">
        <v>564</v>
      </c>
      <c r="G79" s="41">
        <f t="shared" si="4"/>
        <v>16.919999999999998</v>
      </c>
      <c r="H79" s="41">
        <f t="shared" si="6"/>
        <v>580.91999999999996</v>
      </c>
    </row>
    <row r="80" spans="1:8">
      <c r="A80" s="49"/>
      <c r="B80" s="52"/>
      <c r="C80" s="19" t="s">
        <v>60</v>
      </c>
      <c r="D80" s="19" t="s">
        <v>63</v>
      </c>
      <c r="E80" s="27" t="s">
        <v>115</v>
      </c>
      <c r="F80" s="26">
        <v>516</v>
      </c>
      <c r="G80" s="41">
        <f t="shared" si="4"/>
        <v>15.479999999999999</v>
      </c>
      <c r="H80" s="41">
        <f t="shared" si="6"/>
        <v>531.48</v>
      </c>
    </row>
    <row r="81" spans="1:8">
      <c r="A81" s="49"/>
      <c r="B81" s="52"/>
      <c r="C81" s="19" t="s">
        <v>60</v>
      </c>
      <c r="D81" s="19" t="s">
        <v>63</v>
      </c>
      <c r="E81" s="27" t="s">
        <v>116</v>
      </c>
      <c r="F81" s="26">
        <v>324</v>
      </c>
      <c r="G81" s="41">
        <f t="shared" si="4"/>
        <v>9.7199999999999989</v>
      </c>
      <c r="H81" s="41">
        <f t="shared" si="6"/>
        <v>333.72</v>
      </c>
    </row>
    <row r="82" spans="1:8">
      <c r="A82" s="49"/>
      <c r="B82" s="52"/>
      <c r="C82" s="19" t="s">
        <v>60</v>
      </c>
      <c r="D82" s="19" t="s">
        <v>63</v>
      </c>
      <c r="E82" s="27" t="s">
        <v>117</v>
      </c>
      <c r="F82" s="26">
        <v>132</v>
      </c>
      <c r="G82" s="41">
        <f t="shared" si="4"/>
        <v>3.96</v>
      </c>
      <c r="H82" s="41">
        <f t="shared" si="6"/>
        <v>135.96</v>
      </c>
    </row>
    <row r="83" spans="1:8">
      <c r="A83" s="49"/>
      <c r="B83" s="52"/>
      <c r="C83" s="19" t="s">
        <v>60</v>
      </c>
      <c r="D83" s="19" t="s">
        <v>69</v>
      </c>
      <c r="E83" s="27" t="s">
        <v>118</v>
      </c>
      <c r="F83" s="26">
        <v>196</v>
      </c>
      <c r="G83" s="41">
        <f t="shared" si="4"/>
        <v>5.88</v>
      </c>
      <c r="H83" s="41">
        <f t="shared" si="6"/>
        <v>201.88</v>
      </c>
    </row>
    <row r="84" spans="1:8">
      <c r="A84" s="49"/>
      <c r="B84" s="52"/>
      <c r="C84" s="19" t="s">
        <v>60</v>
      </c>
      <c r="D84" s="19" t="s">
        <v>71</v>
      </c>
      <c r="E84" s="27" t="s">
        <v>119</v>
      </c>
      <c r="F84" s="26">
        <v>340</v>
      </c>
      <c r="G84" s="41">
        <f t="shared" si="4"/>
        <v>10.199999999999999</v>
      </c>
      <c r="H84" s="41">
        <f t="shared" si="6"/>
        <v>350.2</v>
      </c>
    </row>
    <row r="85" spans="1:8">
      <c r="A85" s="49"/>
      <c r="B85" s="52"/>
      <c r="C85" s="19" t="s">
        <v>60</v>
      </c>
      <c r="D85" s="19" t="s">
        <v>71</v>
      </c>
      <c r="E85" s="27" t="s">
        <v>120</v>
      </c>
      <c r="F85" s="26">
        <v>500</v>
      </c>
      <c r="G85" s="41">
        <f t="shared" si="4"/>
        <v>15</v>
      </c>
      <c r="H85" s="41">
        <f t="shared" si="6"/>
        <v>515</v>
      </c>
    </row>
    <row r="86" spans="1:8">
      <c r="A86" s="49"/>
      <c r="B86" s="52"/>
      <c r="C86" s="19" t="s">
        <v>60</v>
      </c>
      <c r="D86" s="19" t="s">
        <v>71</v>
      </c>
      <c r="E86" s="27" t="s">
        <v>121</v>
      </c>
      <c r="F86" s="26">
        <v>532</v>
      </c>
      <c r="G86" s="41">
        <f t="shared" si="4"/>
        <v>15.959999999999999</v>
      </c>
      <c r="H86" s="41">
        <f t="shared" si="6"/>
        <v>547.96</v>
      </c>
    </row>
    <row r="87" spans="1:8">
      <c r="A87" s="49"/>
      <c r="B87" s="52"/>
      <c r="C87" s="19" t="s">
        <v>60</v>
      </c>
      <c r="D87" s="19" t="s">
        <v>71</v>
      </c>
      <c r="E87" s="27" t="s">
        <v>122</v>
      </c>
      <c r="F87" s="26">
        <v>420</v>
      </c>
      <c r="G87" s="41">
        <f t="shared" si="4"/>
        <v>12.6</v>
      </c>
      <c r="H87" s="41">
        <f t="shared" si="6"/>
        <v>432.6</v>
      </c>
    </row>
    <row r="88" spans="1:8">
      <c r="A88" s="49"/>
      <c r="B88" s="52"/>
      <c r="C88" s="19" t="s">
        <v>60</v>
      </c>
      <c r="D88" s="19" t="s">
        <v>71</v>
      </c>
      <c r="E88" s="27" t="s">
        <v>123</v>
      </c>
      <c r="F88" s="26">
        <v>196</v>
      </c>
      <c r="G88" s="41">
        <f t="shared" si="4"/>
        <v>5.88</v>
      </c>
      <c r="H88" s="41">
        <f t="shared" si="6"/>
        <v>201.88</v>
      </c>
    </row>
    <row r="89" spans="1:8">
      <c r="A89" s="49"/>
      <c r="B89" s="52"/>
      <c r="C89" s="19" t="s">
        <v>49</v>
      </c>
      <c r="D89" s="19" t="s">
        <v>77</v>
      </c>
      <c r="E89" s="27" t="s">
        <v>124</v>
      </c>
      <c r="F89" s="26">
        <v>292</v>
      </c>
      <c r="G89" s="41">
        <f t="shared" si="4"/>
        <v>8.76</v>
      </c>
      <c r="H89" s="41">
        <f t="shared" si="6"/>
        <v>300.76</v>
      </c>
    </row>
    <row r="90" spans="1:8">
      <c r="A90" s="49"/>
      <c r="B90" s="52"/>
      <c r="C90" s="19" t="s">
        <v>49</v>
      </c>
      <c r="D90" s="19" t="s">
        <v>50</v>
      </c>
      <c r="E90" s="27" t="s">
        <v>125</v>
      </c>
      <c r="F90" s="26">
        <v>564</v>
      </c>
      <c r="G90" s="41">
        <f t="shared" si="4"/>
        <v>16.919999999999998</v>
      </c>
      <c r="H90" s="41">
        <f t="shared" si="6"/>
        <v>580.91999999999996</v>
      </c>
    </row>
    <row r="91" spans="1:8">
      <c r="A91" s="49"/>
      <c r="B91" s="52"/>
      <c r="C91" s="19" t="s">
        <v>49</v>
      </c>
      <c r="D91" s="19" t="s">
        <v>50</v>
      </c>
      <c r="E91" s="27" t="s">
        <v>126</v>
      </c>
      <c r="F91" s="26">
        <v>820</v>
      </c>
      <c r="G91" s="41">
        <f t="shared" si="4"/>
        <v>24.599999999999998</v>
      </c>
      <c r="H91" s="41">
        <f t="shared" si="6"/>
        <v>844.6</v>
      </c>
    </row>
    <row r="92" spans="1:8">
      <c r="A92" s="49"/>
      <c r="B92" s="52"/>
      <c r="C92" s="19" t="s">
        <v>49</v>
      </c>
      <c r="D92" s="19" t="s">
        <v>50</v>
      </c>
      <c r="E92" s="27" t="s">
        <v>127</v>
      </c>
      <c r="F92" s="26">
        <v>948</v>
      </c>
      <c r="G92" s="41">
        <f t="shared" si="4"/>
        <v>28.439999999999998</v>
      </c>
      <c r="H92" s="41">
        <f t="shared" si="6"/>
        <v>976.44</v>
      </c>
    </row>
    <row r="93" spans="1:8">
      <c r="A93" s="49"/>
      <c r="B93" s="52"/>
      <c r="C93" s="19" t="s">
        <v>49</v>
      </c>
      <c r="D93" s="19" t="s">
        <v>50</v>
      </c>
      <c r="E93" s="27" t="s">
        <v>128</v>
      </c>
      <c r="F93" s="26">
        <v>804</v>
      </c>
      <c r="G93" s="41">
        <f t="shared" si="4"/>
        <v>24.119999999999997</v>
      </c>
      <c r="H93" s="41">
        <f t="shared" si="6"/>
        <v>828.12</v>
      </c>
    </row>
    <row r="94" spans="1:8">
      <c r="A94" s="49"/>
      <c r="B94" s="52"/>
      <c r="C94" s="19" t="s">
        <v>49</v>
      </c>
      <c r="D94" s="19" t="s">
        <v>50</v>
      </c>
      <c r="E94" s="27" t="s">
        <v>129</v>
      </c>
      <c r="F94" s="26">
        <v>356</v>
      </c>
      <c r="G94" s="41">
        <f t="shared" si="4"/>
        <v>10.68</v>
      </c>
      <c r="H94" s="41">
        <f t="shared" si="6"/>
        <v>366.68</v>
      </c>
    </row>
    <row r="95" spans="1:8">
      <c r="A95" s="49"/>
      <c r="B95" s="52"/>
      <c r="C95" s="19" t="s">
        <v>49</v>
      </c>
      <c r="D95" s="19" t="s">
        <v>84</v>
      </c>
      <c r="E95" s="27" t="s">
        <v>130</v>
      </c>
      <c r="F95" s="26">
        <v>276</v>
      </c>
      <c r="G95" s="41">
        <f t="shared" si="4"/>
        <v>8.2799999999999994</v>
      </c>
      <c r="H95" s="41">
        <f t="shared" si="6"/>
        <v>284.27999999999997</v>
      </c>
    </row>
    <row r="96" spans="1:8">
      <c r="A96" s="49"/>
      <c r="B96" s="52"/>
      <c r="C96" s="19" t="s">
        <v>49</v>
      </c>
      <c r="D96" s="19" t="s">
        <v>86</v>
      </c>
      <c r="E96" s="27" t="s">
        <v>131</v>
      </c>
      <c r="F96" s="26">
        <v>532</v>
      </c>
      <c r="G96" s="41">
        <f t="shared" si="4"/>
        <v>15.959999999999999</v>
      </c>
      <c r="H96" s="41">
        <f t="shared" si="6"/>
        <v>547.96</v>
      </c>
    </row>
    <row r="97" spans="1:8">
      <c r="A97" s="49"/>
      <c r="B97" s="52"/>
      <c r="C97" s="19" t="s">
        <v>49</v>
      </c>
      <c r="D97" s="19" t="s">
        <v>86</v>
      </c>
      <c r="E97" s="27" t="s">
        <v>132</v>
      </c>
      <c r="F97" s="26">
        <v>660</v>
      </c>
      <c r="G97" s="41">
        <f t="shared" si="4"/>
        <v>19.8</v>
      </c>
      <c r="H97" s="41">
        <f t="shared" si="6"/>
        <v>679.8</v>
      </c>
    </row>
    <row r="98" spans="1:8">
      <c r="A98" s="49"/>
      <c r="B98" s="52"/>
      <c r="C98" s="19" t="s">
        <v>49</v>
      </c>
      <c r="D98" s="19" t="s">
        <v>86</v>
      </c>
      <c r="E98" s="27" t="s">
        <v>133</v>
      </c>
      <c r="F98" s="26">
        <v>644</v>
      </c>
      <c r="G98" s="41">
        <f t="shared" si="4"/>
        <v>19.32</v>
      </c>
      <c r="H98" s="41">
        <f t="shared" si="6"/>
        <v>663.32</v>
      </c>
    </row>
    <row r="99" spans="1:8">
      <c r="A99" s="49"/>
      <c r="B99" s="52"/>
      <c r="C99" s="19" t="s">
        <v>49</v>
      </c>
      <c r="D99" s="19" t="s">
        <v>86</v>
      </c>
      <c r="E99" s="27" t="s">
        <v>134</v>
      </c>
      <c r="F99" s="26">
        <v>452</v>
      </c>
      <c r="G99" s="41">
        <f t="shared" si="4"/>
        <v>13.559999999999999</v>
      </c>
      <c r="H99" s="41">
        <f t="shared" si="6"/>
        <v>465.56</v>
      </c>
    </row>
    <row r="100" spans="1:8">
      <c r="A100" s="49"/>
      <c r="B100" s="52"/>
      <c r="C100" s="19" t="s">
        <v>49</v>
      </c>
      <c r="D100" s="19" t="s">
        <v>86</v>
      </c>
      <c r="E100" s="27" t="s">
        <v>135</v>
      </c>
      <c r="F100" s="26">
        <v>180</v>
      </c>
      <c r="G100" s="41">
        <f t="shared" si="4"/>
        <v>5.3999999999999995</v>
      </c>
      <c r="H100" s="41">
        <f t="shared" si="6"/>
        <v>185.4</v>
      </c>
    </row>
    <row r="101" spans="1:8">
      <c r="A101" s="49"/>
      <c r="B101" s="52"/>
      <c r="C101" s="19" t="s">
        <v>92</v>
      </c>
      <c r="D101" s="19" t="s">
        <v>69</v>
      </c>
      <c r="E101" s="27" t="s">
        <v>136</v>
      </c>
      <c r="F101" s="26">
        <v>42</v>
      </c>
      <c r="G101" s="41">
        <f t="shared" si="4"/>
        <v>1.26</v>
      </c>
      <c r="H101" s="41">
        <f t="shared" si="6"/>
        <v>43.26</v>
      </c>
    </row>
    <row r="102" spans="1:8">
      <c r="A102" s="49"/>
      <c r="B102" s="52"/>
      <c r="C102" s="19" t="s">
        <v>92</v>
      </c>
      <c r="D102" s="19" t="s">
        <v>71</v>
      </c>
      <c r="E102" s="27" t="s">
        <v>137</v>
      </c>
      <c r="F102" s="26">
        <v>42</v>
      </c>
      <c r="G102" s="41">
        <f t="shared" si="4"/>
        <v>1.26</v>
      </c>
      <c r="H102" s="41">
        <f t="shared" si="6"/>
        <v>43.26</v>
      </c>
    </row>
    <row r="103" spans="1:8">
      <c r="A103" s="49"/>
      <c r="B103" s="52"/>
      <c r="C103" s="19" t="s">
        <v>92</v>
      </c>
      <c r="D103" s="19" t="s">
        <v>71</v>
      </c>
      <c r="E103" s="27" t="s">
        <v>138</v>
      </c>
      <c r="F103" s="26">
        <v>58</v>
      </c>
      <c r="G103" s="41">
        <f t="shared" si="4"/>
        <v>1.74</v>
      </c>
      <c r="H103" s="41">
        <f t="shared" si="6"/>
        <v>59.74</v>
      </c>
    </row>
    <row r="104" spans="1:8">
      <c r="A104" s="49"/>
      <c r="B104" s="52"/>
      <c r="C104" s="19" t="s">
        <v>92</v>
      </c>
      <c r="D104" s="19" t="s">
        <v>71</v>
      </c>
      <c r="E104" s="27" t="s">
        <v>139</v>
      </c>
      <c r="F104" s="26">
        <v>58</v>
      </c>
      <c r="G104" s="41">
        <f t="shared" si="4"/>
        <v>1.74</v>
      </c>
      <c r="H104" s="41">
        <f t="shared" si="6"/>
        <v>59.74</v>
      </c>
    </row>
    <row r="105" spans="1:8">
      <c r="A105" s="49"/>
      <c r="B105" s="52"/>
      <c r="C105" s="19" t="s">
        <v>92</v>
      </c>
      <c r="D105" s="37" t="s">
        <v>148</v>
      </c>
      <c r="E105" s="27" t="s">
        <v>140</v>
      </c>
      <c r="F105" s="26">
        <v>90</v>
      </c>
      <c r="G105" s="41">
        <f t="shared" si="4"/>
        <v>2.6999999999999997</v>
      </c>
      <c r="H105" s="41">
        <f t="shared" si="6"/>
        <v>92.7</v>
      </c>
    </row>
    <row r="106" spans="1:8">
      <c r="A106" s="49"/>
      <c r="B106" s="52"/>
      <c r="C106" s="19" t="s">
        <v>92</v>
      </c>
      <c r="D106" s="19" t="s">
        <v>63</v>
      </c>
      <c r="E106" s="27" t="s">
        <v>141</v>
      </c>
      <c r="F106" s="26">
        <v>90</v>
      </c>
      <c r="G106" s="41">
        <f t="shared" si="4"/>
        <v>2.6999999999999997</v>
      </c>
      <c r="H106" s="41">
        <f t="shared" si="6"/>
        <v>92.7</v>
      </c>
    </row>
    <row r="107" spans="1:8">
      <c r="A107" s="49"/>
      <c r="B107" s="52"/>
      <c r="C107" s="19" t="s">
        <v>92</v>
      </c>
      <c r="D107" s="19" t="s">
        <v>63</v>
      </c>
      <c r="E107" s="27" t="s">
        <v>142</v>
      </c>
      <c r="F107" s="26">
        <v>138</v>
      </c>
      <c r="G107" s="41">
        <f t="shared" si="4"/>
        <v>4.1399999999999997</v>
      </c>
      <c r="H107" s="41">
        <f t="shared" si="6"/>
        <v>142.13999999999999</v>
      </c>
    </row>
    <row r="108" spans="1:8">
      <c r="A108" s="49"/>
      <c r="B108" s="52"/>
      <c r="C108" s="19" t="s">
        <v>92</v>
      </c>
      <c r="D108" s="19" t="s">
        <v>63</v>
      </c>
      <c r="E108" s="27" t="s">
        <v>143</v>
      </c>
      <c r="F108" s="26">
        <v>138</v>
      </c>
      <c r="G108" s="41">
        <f t="shared" si="4"/>
        <v>4.1399999999999997</v>
      </c>
      <c r="H108" s="41">
        <f t="shared" si="6"/>
        <v>142.13999999999999</v>
      </c>
    </row>
    <row r="109" spans="1:8">
      <c r="A109" s="49"/>
      <c r="B109" s="52"/>
      <c r="C109" s="19" t="s">
        <v>101</v>
      </c>
      <c r="D109" s="19" t="s">
        <v>84</v>
      </c>
      <c r="E109" s="27" t="s">
        <v>144</v>
      </c>
      <c r="F109" s="26">
        <v>42</v>
      </c>
      <c r="G109" s="41">
        <f t="shared" si="4"/>
        <v>1.26</v>
      </c>
      <c r="H109" s="41">
        <f t="shared" si="6"/>
        <v>43.26</v>
      </c>
    </row>
    <row r="110" spans="1:8">
      <c r="A110" s="49"/>
      <c r="B110" s="52"/>
      <c r="C110" s="19" t="s">
        <v>101</v>
      </c>
      <c r="D110" s="19" t="s">
        <v>86</v>
      </c>
      <c r="E110" s="27" t="s">
        <v>145</v>
      </c>
      <c r="F110" s="26">
        <v>42</v>
      </c>
      <c r="G110" s="41">
        <f t="shared" si="4"/>
        <v>1.26</v>
      </c>
      <c r="H110" s="41">
        <f t="shared" si="6"/>
        <v>43.26</v>
      </c>
    </row>
    <row r="111" spans="1:8">
      <c r="A111" s="49"/>
      <c r="B111" s="52"/>
      <c r="C111" s="19" t="s">
        <v>101</v>
      </c>
      <c r="D111" s="19" t="s">
        <v>86</v>
      </c>
      <c r="E111" s="27" t="s">
        <v>146</v>
      </c>
      <c r="F111" s="26">
        <v>58</v>
      </c>
      <c r="G111" s="41">
        <f t="shared" si="4"/>
        <v>1.74</v>
      </c>
      <c r="H111" s="41">
        <f t="shared" si="6"/>
        <v>59.74</v>
      </c>
    </row>
    <row r="112" spans="1:8">
      <c r="A112" s="49"/>
      <c r="B112" s="52"/>
      <c r="C112" s="19" t="s">
        <v>101</v>
      </c>
      <c r="D112" s="19" t="s">
        <v>86</v>
      </c>
      <c r="E112" s="27" t="s">
        <v>147</v>
      </c>
      <c r="F112" s="26">
        <v>58</v>
      </c>
      <c r="G112" s="41">
        <f t="shared" si="4"/>
        <v>1.74</v>
      </c>
      <c r="H112" s="41">
        <f t="shared" si="6"/>
        <v>59.74</v>
      </c>
    </row>
    <row r="113" spans="1:8">
      <c r="A113" s="49"/>
      <c r="B113" s="52"/>
      <c r="C113" s="19" t="s">
        <v>150</v>
      </c>
      <c r="D113" s="19" t="s">
        <v>110</v>
      </c>
      <c r="E113" s="27" t="s">
        <v>151</v>
      </c>
      <c r="F113" s="26">
        <v>116</v>
      </c>
      <c r="G113" s="41">
        <f t="shared" si="4"/>
        <v>3.48</v>
      </c>
      <c r="H113" s="41">
        <f t="shared" si="6"/>
        <v>119.48</v>
      </c>
    </row>
    <row r="114" spans="1:8">
      <c r="A114" s="49"/>
      <c r="B114" s="52"/>
      <c r="C114" s="19" t="s">
        <v>150</v>
      </c>
      <c r="D114" s="19" t="s">
        <v>63</v>
      </c>
      <c r="E114" s="27" t="s">
        <v>152</v>
      </c>
      <c r="F114" s="26">
        <v>228</v>
      </c>
      <c r="G114" s="41">
        <f t="shared" si="4"/>
        <v>6.84</v>
      </c>
      <c r="H114" s="41">
        <f t="shared" si="6"/>
        <v>234.84</v>
      </c>
    </row>
    <row r="115" spans="1:8">
      <c r="A115" s="49"/>
      <c r="B115" s="52"/>
      <c r="C115" s="19" t="s">
        <v>150</v>
      </c>
      <c r="D115" s="19" t="s">
        <v>63</v>
      </c>
      <c r="E115" s="27" t="s">
        <v>153</v>
      </c>
      <c r="F115" s="26">
        <v>308</v>
      </c>
      <c r="G115" s="41">
        <f t="shared" si="4"/>
        <v>9.24</v>
      </c>
      <c r="H115" s="41">
        <f t="shared" si="6"/>
        <v>317.24</v>
      </c>
    </row>
    <row r="116" spans="1:8">
      <c r="A116" s="49"/>
      <c r="B116" s="52"/>
      <c r="C116" s="19" t="s">
        <v>150</v>
      </c>
      <c r="D116" s="19" t="s">
        <v>63</v>
      </c>
      <c r="E116" s="27" t="s">
        <v>154</v>
      </c>
      <c r="F116" s="26">
        <v>292</v>
      </c>
      <c r="G116" s="41">
        <f t="shared" si="4"/>
        <v>8.76</v>
      </c>
      <c r="H116" s="41">
        <f t="shared" si="6"/>
        <v>300.76</v>
      </c>
    </row>
    <row r="117" spans="1:8">
      <c r="A117" s="49"/>
      <c r="B117" s="52"/>
      <c r="C117" s="19" t="s">
        <v>150</v>
      </c>
      <c r="D117" s="19" t="s">
        <v>63</v>
      </c>
      <c r="E117" s="27" t="s">
        <v>155</v>
      </c>
      <c r="F117" s="26">
        <v>244</v>
      </c>
      <c r="G117" s="41">
        <f t="shared" si="4"/>
        <v>7.3199999999999994</v>
      </c>
      <c r="H117" s="41">
        <f t="shared" si="6"/>
        <v>251.32</v>
      </c>
    </row>
    <row r="118" spans="1:8">
      <c r="A118" s="49"/>
      <c r="B118" s="52"/>
      <c r="C118" s="19" t="s">
        <v>150</v>
      </c>
      <c r="D118" s="19" t="s">
        <v>63</v>
      </c>
      <c r="E118" s="27" t="s">
        <v>156</v>
      </c>
      <c r="F118" s="26">
        <v>84</v>
      </c>
      <c r="G118" s="41">
        <f t="shared" si="4"/>
        <v>2.52</v>
      </c>
      <c r="H118" s="41">
        <f t="shared" si="6"/>
        <v>86.52</v>
      </c>
    </row>
    <row r="119" spans="1:8">
      <c r="A119" s="49"/>
      <c r="B119" s="52"/>
      <c r="C119" s="19" t="s">
        <v>150</v>
      </c>
      <c r="D119" s="19" t="s">
        <v>108</v>
      </c>
      <c r="E119" s="27" t="s">
        <v>157</v>
      </c>
      <c r="F119" s="26">
        <v>196</v>
      </c>
      <c r="G119" s="41">
        <f t="shared" si="4"/>
        <v>5.88</v>
      </c>
      <c r="H119" s="41">
        <f t="shared" si="6"/>
        <v>201.88</v>
      </c>
    </row>
    <row r="120" spans="1:8">
      <c r="A120" s="49"/>
      <c r="B120" s="52"/>
      <c r="C120" s="19" t="s">
        <v>150</v>
      </c>
      <c r="D120" s="19" t="s">
        <v>109</v>
      </c>
      <c r="E120" s="27" t="s">
        <v>158</v>
      </c>
      <c r="F120" s="26">
        <v>356</v>
      </c>
      <c r="G120" s="41">
        <f t="shared" si="4"/>
        <v>10.68</v>
      </c>
      <c r="H120" s="41">
        <f t="shared" si="6"/>
        <v>366.68</v>
      </c>
    </row>
    <row r="121" spans="1:8">
      <c r="A121" s="50"/>
      <c r="B121" s="53"/>
      <c r="C121" s="19" t="s">
        <v>150</v>
      </c>
      <c r="D121" s="19" t="s">
        <v>109</v>
      </c>
      <c r="E121" s="27" t="s">
        <v>159</v>
      </c>
      <c r="F121" s="26">
        <v>388</v>
      </c>
      <c r="G121" s="41">
        <f t="shared" si="4"/>
        <v>11.639999999999999</v>
      </c>
      <c r="H121" s="41">
        <f t="shared" si="6"/>
        <v>399.64</v>
      </c>
    </row>
    <row r="122" spans="1:8">
      <c r="C122" s="19" t="s">
        <v>150</v>
      </c>
      <c r="D122" s="19" t="s">
        <v>109</v>
      </c>
      <c r="E122" s="27" t="s">
        <v>160</v>
      </c>
      <c r="F122" s="26">
        <v>388</v>
      </c>
      <c r="G122" s="41">
        <f t="shared" si="4"/>
        <v>11.639999999999999</v>
      </c>
      <c r="H122" s="41">
        <f t="shared" si="6"/>
        <v>399.64</v>
      </c>
    </row>
    <row r="123" spans="1:8">
      <c r="C123" s="19" t="s">
        <v>150</v>
      </c>
      <c r="D123" s="19" t="s">
        <v>109</v>
      </c>
      <c r="E123" s="27" t="s">
        <v>161</v>
      </c>
      <c r="F123" s="26">
        <v>356</v>
      </c>
      <c r="G123" s="41">
        <f t="shared" si="4"/>
        <v>10.68</v>
      </c>
      <c r="H123" s="41">
        <f t="shared" si="6"/>
        <v>366.68</v>
      </c>
    </row>
    <row r="124" spans="1:8">
      <c r="C124" s="19" t="s">
        <v>150</v>
      </c>
      <c r="D124" s="19" t="s">
        <v>109</v>
      </c>
      <c r="E124" s="27" t="s">
        <v>162</v>
      </c>
      <c r="F124" s="26">
        <v>132</v>
      </c>
      <c r="G124" s="41">
        <f t="shared" si="4"/>
        <v>3.96</v>
      </c>
      <c r="H124" s="41">
        <f t="shared" si="6"/>
        <v>135.96</v>
      </c>
    </row>
    <row r="125" spans="1:8">
      <c r="F125" s="26">
        <f ca="1">SUM(F77:F132)</f>
        <v>14856</v>
      </c>
      <c r="G125" s="41"/>
      <c r="H125" s="41"/>
    </row>
    <row r="126" spans="1:8">
      <c r="G126" s="41"/>
      <c r="H126" s="41"/>
    </row>
    <row r="127" spans="1:8">
      <c r="G127" s="41"/>
      <c r="H127" s="41"/>
    </row>
    <row r="128" spans="1:8">
      <c r="G128" s="41"/>
      <c r="H128" s="41"/>
    </row>
    <row r="129" spans="7:8">
      <c r="G129" s="41"/>
      <c r="H129" s="41"/>
    </row>
    <row r="130" spans="7:8">
      <c r="G130" s="41"/>
      <c r="H130" s="41"/>
    </row>
    <row r="131" spans="7:8">
      <c r="G131" s="41"/>
      <c r="H131" s="41"/>
    </row>
    <row r="132" spans="7:8">
      <c r="G132" s="41"/>
      <c r="H132" s="41"/>
    </row>
  </sheetData>
  <mergeCells count="10">
    <mergeCell ref="A77:A121"/>
    <mergeCell ref="B77:B121"/>
    <mergeCell ref="B8:B52"/>
    <mergeCell ref="A8:A52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scale="74" orientation="portrait" horizontalDpi="4294967293" verticalDpi="180" r:id="rId1"/>
  <rowBreaks count="1" manualBreakCount="1">
    <brk id="7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2024-10-31T04:48:44Z</cp:lastPrinted>
  <dcterms:created xsi:type="dcterms:W3CDTF">2017-02-25T05:34:00Z</dcterms:created>
  <dcterms:modified xsi:type="dcterms:W3CDTF">2024-10-31T04:48:45Z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