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<sst xmlns="http://schemas.openxmlformats.org/spreadsheetml/2006/main" count="92" uniqueCount="55">
  <si>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</si>
  <si>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</si>
  <si>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</si>
  <si>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福清盛拓塑胶科技有限公司    福建省福州市仓山区螺洲镇杜园路14号海西·佰悦城二期 14栋4层401室 王 19156356065  中通 74100399848597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</si>
  <si>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</si>
  <si>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</si>
  <si>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</si>
  <si>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</si>
  <si>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</si>
  <si>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</si>
  <si>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</si>
  <si>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</si>
  <si>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</si>
  <si>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</si>
  <si>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</si>
  <si>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</si>
  <si>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</si>
  <si>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</si>
  <si>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</si>
  <si>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</si>
  <si>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</si>
  <si>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</si>
  <si>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</si>
  <si>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</si>
  <si>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</si>
  <si>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P24100578</t>
  </si>
  <si>
    <t xml:space="preserve">21 AULTH09845                                     </t>
  </si>
  <si>
    <t xml:space="preserve">S24100342 </t>
  </si>
  <si>
    <t xml:space="preserve">D8076AX                                                                                             </t>
  </si>
  <si>
    <t>46*32*26</t>
  </si>
  <si>
    <t xml:space="preserve">D8936AX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</si>
  <si>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</si>
  <si>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</si>
  <si>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快递费：16元</t>
  </si>
  <si>
    <t>颜色</t>
  </si>
  <si>
    <t>尺码</t>
  </si>
  <si>
    <t>生产数</t>
  </si>
  <si>
    <t>PO号</t>
  </si>
  <si>
    <t>款号</t>
  </si>
  <si>
    <t>BG26 - BEIGE</t>
  </si>
  <si>
    <t>44/45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</si>
  <si>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</si>
  <si>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D8076AX</t>
  </si>
  <si>
    <t>有价格</t>
  </si>
  <si>
    <t>40/41</t>
  </si>
  <si>
    <t>42/43</t>
  </si>
  <si>
    <t>无价格</t>
  </si>
  <si>
    <t>空白吊牌</t>
  </si>
  <si>
    <t>1448142/1448144/1448145</t>
  </si>
  <si>
    <t>PN445 - DARK PINK</t>
  </si>
  <si>
    <t>36/37</t>
  </si>
  <si>
    <t>D8936AX</t>
  </si>
  <si>
    <t>38/39</t>
  </si>
  <si>
    <t>TR311 - MINT MELANGE</t>
  </si>
  <si>
    <t>1449499/1449502/1449503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</si>
</sst>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5" t="s">
        <v>11</v>
      </c>
      <c r="J6" s="5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6" t="s">
        <v>22</v>
      </c>
      <c r="J7" s="5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2756</v>
      </c>
      <c r="F8" s="26"/>
      <c r="G8" s="26">
        <v>2845</v>
      </c>
      <c r="H8" s="26">
        <v>1</v>
      </c>
      <c r="I8" s="26"/>
      <c r="J8" s="26">
        <v>13</v>
      </c>
      <c r="K8" s="57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5550</v>
      </c>
      <c r="F9" s="26"/>
      <c r="G9" s="26">
        <v>5728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4">
        <v>408</v>
      </c>
      <c r="F10" s="26"/>
      <c r="G10" s="26">
        <v>420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4">
        <v>705</v>
      </c>
      <c r="F11" s="26"/>
      <c r="G11" s="26">
        <v>726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9419</v>
      </c>
      <c r="F12" s="26"/>
      <c r="G12" s="26">
        <f>SUM(G8:G11)</f>
        <v>9719</v>
      </c>
      <c r="H12" s="26">
        <f>SUM(H8:H11)</f>
        <v>1</v>
      </c>
      <c r="I12" s="26"/>
      <c r="J12" s="26">
        <f>SUM(J8:J11)</f>
        <v>13</v>
      </c>
      <c r="K12" s="26"/>
    </row>
    <row r="14" spans="1:1">
      <c r="A14" s="31" t="s">
        <v>33</v>
      </c>
    </row>
    <row r="17" spans="1:7">
      <c r="A17" s="32" t="s">
        <v>34</v>
      </c>
      <c r="B17" s="32" t="s">
        <v>35</v>
      </c>
      <c r="C17" s="33" t="s">
        <v>18</v>
      </c>
      <c r="D17" s="34" t="s">
        <v>36</v>
      </c>
      <c r="E17" s="32" t="s">
        <v>37</v>
      </c>
      <c r="F17" s="32" t="s">
        <v>38</v>
      </c>
      <c r="G17" s="32"/>
    </row>
    <row r="18" ht="15" spans="1:7">
      <c r="A18" s="35" t="s">
        <v>39</v>
      </c>
      <c r="B18" s="36" t="s">
        <v>40</v>
      </c>
      <c r="C18" s="33">
        <v>350.2</v>
      </c>
      <c r="D18" s="34">
        <f t="shared" ref="D18:D23" si="0">C18*1.03+1</f>
        <v>361.706</v>
      </c>
      <c r="E18" s="37" t="s">
        <v>41</v>
      </c>
      <c r="F18" s="38" t="s">
        <v>42</v>
      </c>
      <c r="G18" s="37" t="s">
        <v>43</v>
      </c>
    </row>
    <row r="19" ht="15" spans="1:7">
      <c r="A19" s="39"/>
      <c r="B19" s="36" t="s">
        <v>44</v>
      </c>
      <c r="C19" s="33">
        <v>350.2</v>
      </c>
      <c r="D19" s="34">
        <f t="shared" si="0"/>
        <v>361.706</v>
      </c>
      <c r="E19" s="37"/>
      <c r="F19" s="38"/>
      <c r="G19" s="37"/>
    </row>
    <row r="20" ht="15" spans="1:7">
      <c r="A20" s="40"/>
      <c r="B20" s="36" t="s">
        <v>45</v>
      </c>
      <c r="C20" s="33">
        <v>350.2</v>
      </c>
      <c r="D20" s="34">
        <f t="shared" si="0"/>
        <v>361.706</v>
      </c>
      <c r="E20" s="37"/>
      <c r="F20" s="38"/>
      <c r="G20" s="37"/>
    </row>
    <row r="21" ht="15" spans="1:7">
      <c r="A21" s="35" t="s">
        <v>39</v>
      </c>
      <c r="B21" s="36" t="s">
        <v>40</v>
      </c>
      <c r="C21" s="33">
        <v>568.56</v>
      </c>
      <c r="D21" s="34">
        <f t="shared" si="0"/>
        <v>586.6168</v>
      </c>
      <c r="E21" s="36">
        <v>1448460</v>
      </c>
      <c r="F21" s="38"/>
      <c r="G21" s="41" t="s">
        <v>46</v>
      </c>
    </row>
    <row r="22" ht="15" spans="1:7">
      <c r="A22" s="39"/>
      <c r="B22" s="36" t="s">
        <v>44</v>
      </c>
      <c r="C22" s="33">
        <v>568.56</v>
      </c>
      <c r="D22" s="34">
        <f t="shared" si="0"/>
        <v>586.6168</v>
      </c>
      <c r="E22" s="36"/>
      <c r="F22" s="38"/>
      <c r="G22" s="42"/>
    </row>
    <row r="23" ht="15" spans="1:7">
      <c r="A23" s="40"/>
      <c r="B23" s="36" t="s">
        <v>45</v>
      </c>
      <c r="C23" s="33">
        <v>568.56</v>
      </c>
      <c r="D23" s="34">
        <f t="shared" si="0"/>
        <v>586.6168</v>
      </c>
      <c r="E23" s="36"/>
      <c r="F23" s="38"/>
      <c r="G23" s="43"/>
    </row>
    <row r="24" spans="1:7">
      <c r="A24" s="32" t="s">
        <v>32</v>
      </c>
      <c r="B24" s="32"/>
      <c r="C24" s="33">
        <f>SUM(C18:C23)</f>
        <v>2756.28</v>
      </c>
      <c r="D24" s="34">
        <f>SUM(D18:D23)</f>
        <v>2844.9684</v>
      </c>
      <c r="E24" s="32"/>
      <c r="F24" s="32"/>
      <c r="G24" s="32"/>
    </row>
    <row r="25" spans="3:4">
      <c r="C25" s="44"/>
      <c r="D25" s="44"/>
    </row>
    <row r="26" ht="15" spans="1:7">
      <c r="A26" s="45" t="s">
        <v>47</v>
      </c>
      <c r="B26" s="45"/>
      <c r="C26" s="46">
        <v>408</v>
      </c>
      <c r="D26" s="46">
        <f>C26*1.03</f>
        <v>420.24</v>
      </c>
      <c r="E26" s="47" t="s">
        <v>48</v>
      </c>
      <c r="F26" s="48"/>
      <c r="G26" s="48"/>
    </row>
    <row r="27" spans="3:4">
      <c r="C27" s="44"/>
      <c r="D27" s="44"/>
    </row>
    <row r="28" spans="3:4">
      <c r="C28" s="44"/>
      <c r="D28" s="44"/>
    </row>
    <row r="29" spans="1:7">
      <c r="A29" s="32" t="s">
        <v>34</v>
      </c>
      <c r="B29" s="32" t="s">
        <v>35</v>
      </c>
      <c r="C29" s="33" t="s">
        <v>18</v>
      </c>
      <c r="D29" s="34" t="s">
        <v>36</v>
      </c>
      <c r="E29" s="32" t="s">
        <v>37</v>
      </c>
      <c r="F29" s="32" t="s">
        <v>38</v>
      </c>
      <c r="G29" s="32"/>
    </row>
    <row r="30" ht="15" spans="1:7">
      <c r="A30" s="49" t="s">
        <v>49</v>
      </c>
      <c r="B30" s="36" t="s">
        <v>50</v>
      </c>
      <c r="C30" s="33">
        <v>618</v>
      </c>
      <c r="D30" s="34">
        <f t="shared" ref="D30:D41" si="1">C30*1.03+1</f>
        <v>637.54</v>
      </c>
      <c r="E30" s="36">
        <v>1450526</v>
      </c>
      <c r="F30" s="50" t="s">
        <v>51</v>
      </c>
      <c r="G30" s="41" t="s">
        <v>46</v>
      </c>
    </row>
    <row r="31" ht="15" spans="1:7">
      <c r="A31" s="51"/>
      <c r="B31" s="36" t="s">
        <v>44</v>
      </c>
      <c r="C31" s="33">
        <v>618</v>
      </c>
      <c r="D31" s="34">
        <f t="shared" si="1"/>
        <v>637.54</v>
      </c>
      <c r="E31" s="36"/>
      <c r="F31" s="52"/>
      <c r="G31" s="42"/>
    </row>
    <row r="32" ht="15" spans="1:7">
      <c r="A32" s="53"/>
      <c r="B32" s="36" t="s">
        <v>52</v>
      </c>
      <c r="C32" s="33">
        <v>618</v>
      </c>
      <c r="D32" s="34">
        <f t="shared" si="1"/>
        <v>637.54</v>
      </c>
      <c r="E32" s="36"/>
      <c r="F32" s="52"/>
      <c r="G32" s="43"/>
    </row>
    <row r="33" ht="15" spans="1:7">
      <c r="A33" s="49" t="s">
        <v>49</v>
      </c>
      <c r="B33" s="36" t="s">
        <v>50</v>
      </c>
      <c r="C33" s="33">
        <v>306.94</v>
      </c>
      <c r="D33" s="34">
        <f t="shared" si="1"/>
        <v>317.1482</v>
      </c>
      <c r="E33" s="37" t="s">
        <v>41</v>
      </c>
      <c r="F33" s="52"/>
      <c r="G33" s="41" t="s">
        <v>43</v>
      </c>
    </row>
    <row r="34" ht="15" spans="1:7">
      <c r="A34" s="51"/>
      <c r="B34" s="36" t="s">
        <v>44</v>
      </c>
      <c r="C34" s="33">
        <v>306.94</v>
      </c>
      <c r="D34" s="34">
        <f t="shared" si="1"/>
        <v>317.1482</v>
      </c>
      <c r="E34" s="37"/>
      <c r="F34" s="52"/>
      <c r="G34" s="42"/>
    </row>
    <row r="35" ht="15" spans="1:7">
      <c r="A35" s="53"/>
      <c r="B35" s="36" t="s">
        <v>52</v>
      </c>
      <c r="C35" s="33">
        <v>306.94</v>
      </c>
      <c r="D35" s="34">
        <f t="shared" si="1"/>
        <v>317.1482</v>
      </c>
      <c r="E35" s="37"/>
      <c r="F35" s="52"/>
      <c r="G35" s="43"/>
    </row>
    <row r="36" ht="15" spans="1:7">
      <c r="A36" s="49" t="s">
        <v>53</v>
      </c>
      <c r="B36" s="36" t="s">
        <v>50</v>
      </c>
      <c r="C36" s="33">
        <v>618</v>
      </c>
      <c r="D36" s="34">
        <f t="shared" si="1"/>
        <v>637.54</v>
      </c>
      <c r="E36" s="36">
        <v>1450526</v>
      </c>
      <c r="F36" s="52"/>
      <c r="G36" s="41" t="s">
        <v>46</v>
      </c>
    </row>
    <row r="37" ht="15" spans="1:7">
      <c r="A37" s="51"/>
      <c r="B37" s="36" t="s">
        <v>44</v>
      </c>
      <c r="C37" s="33">
        <v>618</v>
      </c>
      <c r="D37" s="34">
        <f t="shared" si="1"/>
        <v>637.54</v>
      </c>
      <c r="E37" s="36"/>
      <c r="F37" s="52"/>
      <c r="G37" s="42"/>
    </row>
    <row r="38" ht="15" spans="1:7">
      <c r="A38" s="53"/>
      <c r="B38" s="36" t="s">
        <v>52</v>
      </c>
      <c r="C38" s="33">
        <v>618</v>
      </c>
      <c r="D38" s="34">
        <f t="shared" si="1"/>
        <v>637.54</v>
      </c>
      <c r="E38" s="36"/>
      <c r="F38" s="52"/>
      <c r="G38" s="43"/>
    </row>
    <row r="39" ht="15" spans="1:7">
      <c r="A39" s="49" t="s">
        <v>53</v>
      </c>
      <c r="B39" s="36" t="s">
        <v>50</v>
      </c>
      <c r="C39" s="33">
        <v>306.94</v>
      </c>
      <c r="D39" s="34">
        <f t="shared" si="1"/>
        <v>317.1482</v>
      </c>
      <c r="E39" s="37" t="s">
        <v>41</v>
      </c>
      <c r="F39" s="52"/>
      <c r="G39" s="41" t="s">
        <v>43</v>
      </c>
    </row>
    <row r="40" ht="15" spans="1:7">
      <c r="A40" s="51"/>
      <c r="B40" s="36" t="s">
        <v>44</v>
      </c>
      <c r="C40" s="33">
        <v>306.94</v>
      </c>
      <c r="D40" s="34">
        <f t="shared" si="1"/>
        <v>317.1482</v>
      </c>
      <c r="E40" s="37"/>
      <c r="F40" s="52"/>
      <c r="G40" s="42"/>
    </row>
    <row r="41" ht="15" spans="1:7">
      <c r="A41" s="53"/>
      <c r="B41" s="36" t="s">
        <v>52</v>
      </c>
      <c r="C41" s="33">
        <v>306.94</v>
      </c>
      <c r="D41" s="34">
        <f t="shared" si="1"/>
        <v>317.1482</v>
      </c>
      <c r="E41" s="37"/>
      <c r="F41" s="54"/>
      <c r="G41" s="43"/>
    </row>
    <row r="42" spans="1:7">
      <c r="A42" s="32" t="s">
        <v>32</v>
      </c>
      <c r="B42" s="32"/>
      <c r="C42" s="33">
        <f>SUM(C30:C41)</f>
        <v>5549.64</v>
      </c>
      <c r="D42" s="34">
        <f>SUM(D30:D41)</f>
        <v>5728.1292</v>
      </c>
      <c r="E42" s="32"/>
      <c r="F42" s="32"/>
      <c r="G42" s="32"/>
    </row>
    <row r="43" spans="3:4">
      <c r="C43" s="44"/>
      <c r="D43" s="44"/>
    </row>
    <row r="44" ht="15" spans="1:7">
      <c r="A44" s="45" t="s">
        <v>47</v>
      </c>
      <c r="B44" s="45"/>
      <c r="C44" s="46">
        <v>705</v>
      </c>
      <c r="D44" s="46">
        <f>C44*1.03</f>
        <v>726.15</v>
      </c>
      <c r="E44" s="47" t="s">
        <v>54</v>
      </c>
      <c r="F44" s="48"/>
      <c r="G44" s="48"/>
    </row>
  </sheetData>
  <mergeCells count="32">
    <mergeCell ref="A1:K1"/>
    <mergeCell ref="A2:D2"/>
    <mergeCell ref="E2:K2"/>
    <mergeCell ref="E26:G26"/>
    <mergeCell ref="E44:G44"/>
    <mergeCell ref="A8:A11"/>
    <mergeCell ref="A18:A20"/>
    <mergeCell ref="A21:A23"/>
    <mergeCell ref="A30:A32"/>
    <mergeCell ref="A33:A35"/>
    <mergeCell ref="A36:A38"/>
    <mergeCell ref="A39:A41"/>
    <mergeCell ref="C8:C11"/>
    <mergeCell ref="E18:E20"/>
    <mergeCell ref="E21:E23"/>
    <mergeCell ref="E30:E32"/>
    <mergeCell ref="E33:E35"/>
    <mergeCell ref="E36:E38"/>
    <mergeCell ref="E39:E41"/>
    <mergeCell ref="F18:F23"/>
    <mergeCell ref="F30:F41"/>
    <mergeCell ref="G18:G20"/>
    <mergeCell ref="G21:G23"/>
    <mergeCell ref="G30:G32"/>
    <mergeCell ref="G33:G35"/>
    <mergeCell ref="G36:G38"/>
    <mergeCell ref="G39:G4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2024-11-01T05:29:40Z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77CF9A4103644414989E5BF822DAEC89_13</vt:lpwstr>
  </property>
</Properties>
</file>