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<sst xmlns="http://schemas.openxmlformats.org/spreadsheetml/2006/main" count="80" uniqueCount="49">
  <si>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</si>
  <si>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</si>
  <si>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</si>
  <si>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广州市斯慕皮件有限公司   广州市花都区狮岭镇望成路5号盛世大厦4楼    Emma 15919314156   韵达快运 925930143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</si>
  <si>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</si>
  <si>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</si>
  <si>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</si>
  <si>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</si>
  <si>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</si>
  <si>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</si>
  <si>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</si>
  <si>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</si>
  <si>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</si>
  <si>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</si>
  <si>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</si>
  <si>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</si>
  <si>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</si>
  <si>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</si>
  <si>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</si>
  <si>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</si>
  <si>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</si>
  <si>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</si>
  <si>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</si>
  <si>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</si>
  <si>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</si>
  <si>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P24100438</t>
  </si>
  <si>
    <t xml:space="preserve">21 AULTH09845                                     </t>
  </si>
  <si>
    <t xml:space="preserve">S24100259 </t>
  </si>
  <si>
    <t xml:space="preserve">E3419AX                                                                                             </t>
  </si>
  <si>
    <t>39*28*30</t>
  </si>
  <si>
    <t xml:space="preserve">E3606AX                                                                                             </t>
  </si>
  <si>
    <t xml:space="preserve">E3624AX                                                                                             </t>
  </si>
  <si>
    <t>总计</t>
  </si>
  <si>
    <t>快递费：15元</t>
  </si>
  <si>
    <t>颜色</t>
  </si>
  <si>
    <t>生产数</t>
  </si>
  <si>
    <t>款号</t>
  </si>
  <si>
    <t>BG26 - BEIGE</t>
  </si>
  <si>
    <t>E3419AX</t>
  </si>
  <si>
    <t>无价格</t>
  </si>
  <si>
    <t>有价格</t>
  </si>
  <si>
    <t>BK27 - BLACK</t>
  </si>
  <si>
    <t>BG184 - VISON</t>
  </si>
  <si>
    <t>E3606AX</t>
  </si>
  <si>
    <t>KH353 - OLIVE</t>
  </si>
  <si>
    <t>E3624AX</t>
  </si>
  <si>
    <t>BN515 - TABA</t>
  </si>
  <si>
    <t>PN1 - PINK</t>
  </si>
  <si>
    <t>RD182 - RED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</si>
</sst>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B13" sqref="B1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45597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4" t="s">
        <v>11</v>
      </c>
      <c r="J6" s="4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5" t="s">
        <v>22</v>
      </c>
      <c r="J7" s="45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6">
        <v>1201</v>
      </c>
      <c r="F8" s="26"/>
      <c r="G8" s="26">
        <v>1241</v>
      </c>
      <c r="H8" s="26">
        <v>1</v>
      </c>
      <c r="I8" s="26"/>
      <c r="J8" s="26">
        <v>11.5</v>
      </c>
      <c r="K8" s="26" t="s">
        <v>29</v>
      </c>
    </row>
    <row r="9" ht="15" spans="1:11">
      <c r="A9" s="27"/>
      <c r="B9" s="28"/>
      <c r="C9" s="28"/>
      <c r="D9" s="25" t="s">
        <v>30</v>
      </c>
      <c r="E9" s="26">
        <v>4493</v>
      </c>
      <c r="F9" s="26"/>
      <c r="G9" s="26">
        <v>4634</v>
      </c>
      <c r="H9" s="26"/>
      <c r="I9" s="26"/>
      <c r="J9" s="26"/>
      <c r="K9" s="26"/>
    </row>
    <row r="10" ht="15" spans="1:11">
      <c r="A10" s="29"/>
      <c r="B10" s="30"/>
      <c r="C10" s="30"/>
      <c r="D10" s="25" t="s">
        <v>31</v>
      </c>
      <c r="E10" s="26">
        <v>4263</v>
      </c>
      <c r="F10" s="26"/>
      <c r="G10" s="26">
        <v>4399</v>
      </c>
      <c r="H10" s="26"/>
      <c r="I10" s="26"/>
      <c r="J10" s="26"/>
      <c r="K10" s="26"/>
    </row>
    <row r="11" spans="1:11">
      <c r="A11" s="26" t="s">
        <v>32</v>
      </c>
      <c r="B11" s="26"/>
      <c r="C11" s="26"/>
      <c r="D11" s="26"/>
      <c r="E11" s="26">
        <f>SUM(E8:E10)</f>
        <v>9957</v>
      </c>
      <c r="F11" s="26"/>
      <c r="G11" s="26">
        <f>SUM(G8:G10)</f>
        <v>10274</v>
      </c>
      <c r="H11" s="26">
        <f>SUM(H8:H10)</f>
        <v>1</v>
      </c>
      <c r="I11" s="26"/>
      <c r="J11" s="26">
        <f>SUM(J8:J10)</f>
        <v>11.5</v>
      </c>
      <c r="K11" s="26"/>
    </row>
    <row r="14" spans="1:1">
      <c r="A14" s="31" t="s">
        <v>33</v>
      </c>
    </row>
    <row r="17" spans="1:5">
      <c r="A17" s="32" t="s">
        <v>34</v>
      </c>
      <c r="B17" s="33" t="s">
        <v>18</v>
      </c>
      <c r="C17" s="34" t="s">
        <v>35</v>
      </c>
      <c r="D17" s="32" t="s">
        <v>36</v>
      </c>
      <c r="E17" s="32"/>
    </row>
    <row r="18" ht="15" spans="1:5">
      <c r="A18" s="35" t="s">
        <v>37</v>
      </c>
      <c r="B18" s="36">
        <v>75</v>
      </c>
      <c r="C18" s="34">
        <f t="shared" ref="C18:C21" si="0">B18*1.03+1</f>
        <v>78.25</v>
      </c>
      <c r="D18" s="35" t="s">
        <v>38</v>
      </c>
      <c r="E18" s="37" t="s">
        <v>39</v>
      </c>
    </row>
    <row r="19" ht="15" spans="1:5">
      <c r="A19" s="38"/>
      <c r="B19" s="36">
        <v>437</v>
      </c>
      <c r="C19" s="34">
        <f t="shared" si="0"/>
        <v>451.11</v>
      </c>
      <c r="D19" s="39"/>
      <c r="E19" s="37" t="s">
        <v>40</v>
      </c>
    </row>
    <row r="20" ht="15" spans="1:5">
      <c r="A20" s="35" t="s">
        <v>41</v>
      </c>
      <c r="B20" s="36">
        <v>75</v>
      </c>
      <c r="C20" s="34">
        <f t="shared" si="0"/>
        <v>78.25</v>
      </c>
      <c r="D20" s="39"/>
      <c r="E20" s="37" t="s">
        <v>39</v>
      </c>
    </row>
    <row r="21" ht="15" spans="1:5">
      <c r="A21" s="38"/>
      <c r="B21" s="36">
        <v>614</v>
      </c>
      <c r="C21" s="34">
        <f t="shared" si="0"/>
        <v>633.42</v>
      </c>
      <c r="D21" s="38"/>
      <c r="E21" s="37" t="s">
        <v>40</v>
      </c>
    </row>
    <row r="22" spans="1:5">
      <c r="A22" s="32" t="s">
        <v>32</v>
      </c>
      <c r="B22" s="33">
        <f>SUM(B18:B21)</f>
        <v>1201</v>
      </c>
      <c r="C22" s="34">
        <f>SUM(C18:C21)</f>
        <v>1241.03</v>
      </c>
      <c r="D22" s="32"/>
      <c r="E22" s="32"/>
    </row>
    <row r="23" spans="2:3">
      <c r="B23" s="40"/>
      <c r="C23" s="40"/>
    </row>
    <row r="24" spans="2:3">
      <c r="B24" s="40"/>
      <c r="C24" s="40"/>
    </row>
    <row r="25" spans="1:5">
      <c r="A25" s="32" t="s">
        <v>34</v>
      </c>
      <c r="B25" s="33" t="s">
        <v>18</v>
      </c>
      <c r="C25" s="34" t="s">
        <v>35</v>
      </c>
      <c r="D25" s="32" t="s">
        <v>36</v>
      </c>
      <c r="E25" s="32"/>
    </row>
    <row r="26" spans="1:5">
      <c r="A26" s="41" t="s">
        <v>42</v>
      </c>
      <c r="B26" s="33">
        <v>100</v>
      </c>
      <c r="C26" s="34">
        <f t="shared" ref="C26:C31" si="1">B26*1.03+1</f>
        <v>104</v>
      </c>
      <c r="D26" s="41" t="s">
        <v>43</v>
      </c>
      <c r="E26" s="42" t="s">
        <v>39</v>
      </c>
    </row>
    <row r="27" spans="1:5">
      <c r="A27" s="41"/>
      <c r="B27" s="33">
        <v>1456</v>
      </c>
      <c r="C27" s="34">
        <f t="shared" si="1"/>
        <v>1500.68</v>
      </c>
      <c r="D27" s="41"/>
      <c r="E27" s="42" t="s">
        <v>40</v>
      </c>
    </row>
    <row r="28" spans="1:5">
      <c r="A28" s="41" t="s">
        <v>41</v>
      </c>
      <c r="B28" s="33">
        <v>100</v>
      </c>
      <c r="C28" s="34">
        <f t="shared" si="1"/>
        <v>104</v>
      </c>
      <c r="D28" s="41"/>
      <c r="E28" s="42" t="s">
        <v>39</v>
      </c>
    </row>
    <row r="29" spans="1:5">
      <c r="A29" s="41"/>
      <c r="B29" s="33">
        <v>1507</v>
      </c>
      <c r="C29" s="34">
        <f t="shared" si="1"/>
        <v>1553.21</v>
      </c>
      <c r="D29" s="41"/>
      <c r="E29" s="42" t="s">
        <v>40</v>
      </c>
    </row>
    <row r="30" spans="1:5">
      <c r="A30" s="41" t="s">
        <v>44</v>
      </c>
      <c r="B30" s="33">
        <v>90</v>
      </c>
      <c r="C30" s="34">
        <f t="shared" si="1"/>
        <v>93.7</v>
      </c>
      <c r="D30" s="41"/>
      <c r="E30" s="42" t="s">
        <v>39</v>
      </c>
    </row>
    <row r="31" spans="1:5">
      <c r="A31" s="41"/>
      <c r="B31" s="33">
        <v>1240</v>
      </c>
      <c r="C31" s="34">
        <f t="shared" si="1"/>
        <v>1278.2</v>
      </c>
      <c r="D31" s="41"/>
      <c r="E31" s="42" t="s">
        <v>40</v>
      </c>
    </row>
    <row r="32" spans="1:5">
      <c r="A32" s="32" t="s">
        <v>32</v>
      </c>
      <c r="B32" s="33">
        <f>SUM(B26:B31)</f>
        <v>4493</v>
      </c>
      <c r="C32" s="34">
        <f>SUM(C26:C31)</f>
        <v>4633.79</v>
      </c>
      <c r="D32" s="32"/>
      <c r="E32" s="32"/>
    </row>
    <row r="33" spans="2:3">
      <c r="B33" s="40"/>
      <c r="C33" s="40"/>
    </row>
    <row r="34" spans="2:3">
      <c r="B34" s="40"/>
      <c r="C34" s="40"/>
    </row>
    <row r="35" spans="1:5">
      <c r="A35" s="32" t="s">
        <v>34</v>
      </c>
      <c r="B35" s="33" t="s">
        <v>18</v>
      </c>
      <c r="C35" s="34" t="s">
        <v>35</v>
      </c>
      <c r="D35" s="32" t="s">
        <v>36</v>
      </c>
      <c r="E35" s="32"/>
    </row>
    <row r="36" spans="1:5">
      <c r="A36" s="43" t="s">
        <v>42</v>
      </c>
      <c r="B36" s="33">
        <v>119</v>
      </c>
      <c r="C36" s="34">
        <f t="shared" ref="C36:C43" si="2">B36*1.03+1</f>
        <v>123.57</v>
      </c>
      <c r="D36" s="43" t="s">
        <v>45</v>
      </c>
      <c r="E36" s="37" t="s">
        <v>39</v>
      </c>
    </row>
    <row r="37" spans="1:5">
      <c r="A37" s="43"/>
      <c r="B37" s="33">
        <v>970</v>
      </c>
      <c r="C37" s="34">
        <f t="shared" si="2"/>
        <v>1000.1</v>
      </c>
      <c r="D37" s="43"/>
      <c r="E37" s="37" t="s">
        <v>40</v>
      </c>
    </row>
    <row r="38" spans="1:5">
      <c r="A38" s="43" t="s">
        <v>46</v>
      </c>
      <c r="B38" s="33">
        <v>84</v>
      </c>
      <c r="C38" s="34">
        <f t="shared" si="2"/>
        <v>87.52</v>
      </c>
      <c r="D38" s="43"/>
      <c r="E38" s="37" t="s">
        <v>39</v>
      </c>
    </row>
    <row r="39" spans="1:5">
      <c r="A39" s="43"/>
      <c r="B39" s="33">
        <v>1057</v>
      </c>
      <c r="C39" s="34">
        <f t="shared" si="2"/>
        <v>1089.71</v>
      </c>
      <c r="D39" s="43"/>
      <c r="E39" s="37" t="s">
        <v>40</v>
      </c>
    </row>
    <row r="40" spans="1:5">
      <c r="A40" s="43" t="s">
        <v>47</v>
      </c>
      <c r="B40" s="33">
        <v>84</v>
      </c>
      <c r="C40" s="34">
        <f t="shared" si="2"/>
        <v>87.52</v>
      </c>
      <c r="D40" s="43"/>
      <c r="E40" s="37" t="s">
        <v>39</v>
      </c>
    </row>
    <row r="41" spans="1:5">
      <c r="A41" s="43"/>
      <c r="B41" s="33">
        <v>1057</v>
      </c>
      <c r="C41" s="34">
        <f t="shared" si="2"/>
        <v>1089.71</v>
      </c>
      <c r="D41" s="43"/>
      <c r="E41" s="37" t="s">
        <v>40</v>
      </c>
    </row>
    <row r="42" spans="1:5">
      <c r="A42" s="43" t="s">
        <v>48</v>
      </c>
      <c r="B42" s="33">
        <v>84</v>
      </c>
      <c r="C42" s="34">
        <f t="shared" si="2"/>
        <v>87.52</v>
      </c>
      <c r="D42" s="43"/>
      <c r="E42" s="37" t="s">
        <v>39</v>
      </c>
    </row>
    <row r="43" spans="1:5">
      <c r="A43" s="43"/>
      <c r="B43" s="33">
        <v>808</v>
      </c>
      <c r="C43" s="34">
        <f t="shared" si="2"/>
        <v>833.24</v>
      </c>
      <c r="D43" s="43"/>
      <c r="E43" s="37" t="s">
        <v>40</v>
      </c>
    </row>
    <row r="44" spans="1:5">
      <c r="A44" s="32" t="s">
        <v>32</v>
      </c>
      <c r="B44" s="33">
        <f>SUM(B36:B43)</f>
        <v>4263</v>
      </c>
      <c r="C44" s="34">
        <f>SUM(C36:C43)</f>
        <v>4398.89</v>
      </c>
      <c r="D44" s="32"/>
      <c r="E44" s="32"/>
    </row>
  </sheetData>
  <mergeCells count="23">
    <mergeCell ref="A1:K1"/>
    <mergeCell ref="A2:D2"/>
    <mergeCell ref="E2:K2"/>
    <mergeCell ref="A8:A10"/>
    <mergeCell ref="A18:A19"/>
    <mergeCell ref="A20:A21"/>
    <mergeCell ref="A26:A27"/>
    <mergeCell ref="A28:A29"/>
    <mergeCell ref="A30:A31"/>
    <mergeCell ref="A36:A37"/>
    <mergeCell ref="A38:A39"/>
    <mergeCell ref="A40:A41"/>
    <mergeCell ref="A42:A43"/>
    <mergeCell ref="B8:B10"/>
    <mergeCell ref="C8:C10"/>
    <mergeCell ref="D18:D21"/>
    <mergeCell ref="D26:D31"/>
    <mergeCell ref="D36:D43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2024-11-01T05:50:56Z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B32994320E2B42048E4B648BB03E12A3_13</vt:lpwstr>
  </property>
</Properties>
</file>