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24100439 " sheetId="7" r:id="rId1"/>
  </sheets>
  <externalReferences>
    <externalReference r:id="rId2"/>
  </externalReferences>
  <definedNames>
    <definedName name="_xlnm._FilterDatabase" localSheetId="0" hidden="1">'S24100439 '!$H$8:$H$13</definedName>
    <definedName name="Ext">[1]LUT!$G$2</definedName>
    <definedName name="Gender">[1]LUT!$I$1:$BI$1</definedName>
    <definedName name="_xlnm.Print_Area" localSheetId="0">'S24100439 '!$A$1:$M$13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<sst xmlns="http://schemas.openxmlformats.org/spreadsheetml/2006/main" count="38" uniqueCount="38">
  <si>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</si>
  <si>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</si>
  <si>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</si>
  <si>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KY4000562356232</t>
  </si>
  <si>
    <t>段家年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</si>
  <si>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</si>
  <si>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</si>
  <si>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</si>
  <si>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</si>
  <si>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</si>
  <si>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</si>
  <si>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</si>
  <si>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</si>
  <si>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</si>
  <si>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</si>
  <si>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</si>
  <si>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</si>
  <si>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</si>
  <si>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</si>
  <si>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</si>
  <si>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</si>
  <si>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</si>
  <si>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</si>
  <si>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</si>
  <si>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</si>
  <si>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</si>
  <si>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</si>
  <si>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</si>
  <si>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</si>
  <si>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</si>
  <si>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S24100439</t>
  </si>
  <si>
    <t>FT08136</t>
  </si>
  <si>
    <t>1764SSSKG</t>
  </si>
  <si>
    <t>反光银+进口防升华</t>
  </si>
  <si>
    <t>1-1</t>
  </si>
  <si>
    <t>反光银</t>
  </si>
  <si>
    <t>银色</t>
  </si>
  <si>
    <t>银色+进口防升华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</si>
</sst>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4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indexed="8"/>
      <name val="Calibri"/>
      <charset val="134"/>
    </font>
    <font>
      <b/>
      <sz val="11"/>
      <color rgb="FF000000"/>
      <name val="宋体"/>
      <charset val="134"/>
    </font>
    <font>
      <b/>
      <sz val="10"/>
      <color rgb="FFFF0000"/>
      <name val="Calibri"/>
      <charset val="134"/>
    </font>
    <font>
      <sz val="10"/>
      <color theme="1"/>
      <name val="Calibri"/>
      <charset val="134"/>
    </font>
    <font>
      <b/>
      <sz val="10"/>
      <color rgb="FF000000"/>
      <name val="Calibri"/>
      <charset val="134"/>
    </font>
    <font>
      <b/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30" fillId="4" borderId="11" applyNumberFormat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/>
    <xf numFmtId="0" fontId="41" fillId="0" borderId="0"/>
    <xf numFmtId="0" fontId="40" fillId="0" borderId="0"/>
    <xf numFmtId="0" fontId="4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52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177" fontId="16" fillId="0" borderId="0" xfId="0" applyNumberFormat="1" applyFont="1" applyAlignment="1">
      <alignment horizontal="center" vertical="center"/>
    </xf>
    <xf numFmtId="177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9" fontId="17" fillId="0" borderId="4" xfId="52" applyNumberFormat="1" applyFont="1" applyFill="1" applyBorder="1" applyAlignment="1">
      <alignment horizontal="center" vertical="center" wrapText="1"/>
    </xf>
    <xf numFmtId="177" fontId="13" fillId="0" borderId="4" xfId="52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49" fontId="17" fillId="0" borderId="5" xfId="52" applyNumberFormat="1" applyFont="1" applyFill="1" applyBorder="1" applyAlignment="1">
      <alignment horizontal="center" vertical="center" wrapText="1"/>
    </xf>
    <xf numFmtId="177" fontId="13" fillId="0" borderId="5" xfId="52" applyNumberFormat="1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49" fontId="17" fillId="0" borderId="6" xfId="52" applyNumberFormat="1" applyFont="1" applyFill="1" applyBorder="1" applyAlignment="1">
      <alignment horizontal="center" vertical="center" wrapText="1"/>
    </xf>
    <xf numFmtId="177" fontId="13" fillId="0" borderId="6" xfId="52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49" fontId="17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 wrapText="1"/>
    </xf>
    <xf numFmtId="49" fontId="20" fillId="0" borderId="3" xfId="52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76275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workbookViewId="0">
      <selection activeCell="E4" sqref="E4"/>
    </sheetView>
  </sheetViews>
  <sheetFormatPr defaultColWidth="18" defaultRowHeight="26.25"/>
  <cols>
    <col min="1" max="1" width="10.125" style="2" customWidth="1"/>
    <col min="2" max="2" width="15.5" style="2" customWidth="1"/>
    <col min="3" max="3" width="13.75" style="2" customWidth="1"/>
    <col min="4" max="4" width="22.875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22.625" style="2" customWidth="1"/>
    <col min="13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8" t="s">
        <v>1</v>
      </c>
      <c r="E3" s="9">
        <v>45601</v>
      </c>
      <c r="F3" s="9"/>
      <c r="G3" s="10"/>
      <c r="H3"/>
      <c r="I3"/>
    </row>
    <row r="4" ht="19.5" customHeight="1" spans="4:11">
      <c r="D4" s="8" t="s">
        <v>2</v>
      </c>
      <c r="E4" s="11" t="s">
        <v>3</v>
      </c>
      <c r="F4" s="12"/>
      <c r="I4" s="6" t="s">
        <v>4</v>
      </c>
      <c r="K4" s="32"/>
    </row>
    <row r="5" hidden="1" spans="2:2">
      <c r="B5" s="13"/>
    </row>
    <row r="6" s="1" customFormat="1" ht="38.25" spans="1:13">
      <c r="A6" s="14" t="s">
        <v>5</v>
      </c>
      <c r="B6" s="15" t="s">
        <v>6</v>
      </c>
      <c r="C6" s="15" t="s">
        <v>7</v>
      </c>
      <c r="D6" s="16" t="s">
        <v>8</v>
      </c>
      <c r="E6" s="16" t="s">
        <v>9</v>
      </c>
      <c r="F6" s="17" t="s">
        <v>10</v>
      </c>
      <c r="G6" s="17" t="s">
        <v>11</v>
      </c>
      <c r="H6" s="17" t="s">
        <v>12</v>
      </c>
      <c r="I6" s="19" t="s">
        <v>13</v>
      </c>
      <c r="J6" s="33" t="s">
        <v>14</v>
      </c>
      <c r="K6" s="33" t="s">
        <v>15</v>
      </c>
      <c r="L6" s="15" t="s">
        <v>16</v>
      </c>
      <c r="M6" s="34" t="s">
        <v>17</v>
      </c>
    </row>
    <row r="7" s="1" customFormat="1" ht="32.25" customHeight="1" spans="1:13">
      <c r="A7" s="14" t="s">
        <v>18</v>
      </c>
      <c r="B7" s="15" t="s">
        <v>19</v>
      </c>
      <c r="C7" s="18" t="s">
        <v>20</v>
      </c>
      <c r="D7" s="19" t="s">
        <v>21</v>
      </c>
      <c r="E7" s="19" t="s">
        <v>22</v>
      </c>
      <c r="F7" s="17" t="s">
        <v>23</v>
      </c>
      <c r="G7" s="17" t="s">
        <v>24</v>
      </c>
      <c r="H7" s="20" t="s">
        <v>25</v>
      </c>
      <c r="I7" s="19" t="s">
        <v>26</v>
      </c>
      <c r="J7" s="33" t="s">
        <v>27</v>
      </c>
      <c r="K7" s="33" t="s">
        <v>28</v>
      </c>
      <c r="L7" s="15" t="s">
        <v>29</v>
      </c>
      <c r="M7" s="35"/>
    </row>
    <row r="8" s="1" customFormat="1" ht="33" customHeight="1" spans="1:13">
      <c r="A8" s="21" t="s">
        <v>30</v>
      </c>
      <c r="B8" s="22" t="s">
        <v>31</v>
      </c>
      <c r="C8" s="21" t="s">
        <v>32</v>
      </c>
      <c r="D8" s="23" t="s">
        <v>33</v>
      </c>
      <c r="E8" s="24"/>
      <c r="F8" s="25">
        <v>8454</v>
      </c>
      <c r="G8" s="26">
        <f>H8-F8</f>
        <v>426</v>
      </c>
      <c r="H8" s="24">
        <v>8880</v>
      </c>
      <c r="I8" s="36" t="s">
        <v>34</v>
      </c>
      <c r="J8" s="37">
        <v>13.95</v>
      </c>
      <c r="K8" s="37">
        <v>14.65</v>
      </c>
      <c r="L8" s="38"/>
      <c r="M8" s="39"/>
    </row>
    <row r="9" s="1" customFormat="1" ht="33" customHeight="1" spans="1:14">
      <c r="A9" s="21"/>
      <c r="B9" s="22"/>
      <c r="C9" s="21"/>
      <c r="D9" s="23" t="s">
        <v>35</v>
      </c>
      <c r="E9" s="24"/>
      <c r="F9" s="25">
        <v>57822</v>
      </c>
      <c r="G9" s="26">
        <f>H9-F9</f>
        <v>2888</v>
      </c>
      <c r="H9" s="24">
        <v>60710</v>
      </c>
      <c r="I9" s="40"/>
      <c r="J9" s="41"/>
      <c r="K9" s="41"/>
      <c r="L9" s="42"/>
      <c r="M9" s="39"/>
      <c r="N9" s="43"/>
    </row>
    <row r="10" s="1" customFormat="1" ht="33" customHeight="1" spans="1:14">
      <c r="A10" s="21"/>
      <c r="B10" s="22"/>
      <c r="C10" s="21"/>
      <c r="D10" s="23" t="s">
        <v>36</v>
      </c>
      <c r="E10" s="24"/>
      <c r="F10" s="25">
        <v>26203</v>
      </c>
      <c r="G10" s="26">
        <f>H10-F10</f>
        <v>1397</v>
      </c>
      <c r="H10" s="24">
        <v>27600</v>
      </c>
      <c r="I10" s="40"/>
      <c r="J10" s="41"/>
      <c r="K10" s="41"/>
      <c r="L10" s="42"/>
      <c r="M10" s="39"/>
      <c r="N10" s="43"/>
    </row>
    <row r="11" s="1" customFormat="1" ht="33" customHeight="1" spans="1:14">
      <c r="A11" s="21"/>
      <c r="B11" s="22"/>
      <c r="C11" s="21"/>
      <c r="D11" s="23" t="s">
        <v>37</v>
      </c>
      <c r="E11" s="24"/>
      <c r="F11" s="25">
        <v>7218</v>
      </c>
      <c r="G11" s="26">
        <f>H11-F11</f>
        <v>582</v>
      </c>
      <c r="H11" s="24">
        <v>7800</v>
      </c>
      <c r="I11" s="44"/>
      <c r="J11" s="45"/>
      <c r="K11" s="45"/>
      <c r="L11" s="46"/>
      <c r="M11" s="39"/>
      <c r="N11" s="43"/>
    </row>
    <row r="12" s="1" customFormat="1" ht="19" customHeight="1" spans="1:14">
      <c r="A12" s="27"/>
      <c r="B12" s="22"/>
      <c r="C12" s="21"/>
      <c r="D12" s="27"/>
      <c r="E12" s="28"/>
      <c r="F12" s="24"/>
      <c r="G12" s="26"/>
      <c r="H12" s="24"/>
      <c r="I12" s="47"/>
      <c r="J12" s="48"/>
      <c r="K12" s="48"/>
      <c r="L12" s="22"/>
      <c r="M12" s="34"/>
      <c r="N12" s="43"/>
    </row>
    <row r="13" s="1" customFormat="1" ht="20" customHeight="1" spans="1:12">
      <c r="A13" s="29"/>
      <c r="B13" s="29"/>
      <c r="C13" s="29"/>
      <c r="D13" s="29"/>
      <c r="E13" s="29"/>
      <c r="F13" s="30">
        <f>SUM(F8:F12)</f>
        <v>99697</v>
      </c>
      <c r="G13" s="30">
        <f>SUM(G8:G12)</f>
        <v>5293</v>
      </c>
      <c r="H13" s="30">
        <f>SUM(H8:H12)</f>
        <v>104990</v>
      </c>
      <c r="I13" s="49"/>
      <c r="J13" s="50"/>
      <c r="K13" s="50"/>
      <c r="L13" s="29"/>
    </row>
    <row r="14" spans="8:8">
      <c r="H14" s="31"/>
    </row>
    <row r="16" spans="7:7">
      <c r="G16"/>
    </row>
  </sheetData>
  <mergeCells count="11">
    <mergeCell ref="A1:L1"/>
    <mergeCell ref="A2:L2"/>
    <mergeCell ref="E3:F3"/>
    <mergeCell ref="A8:A11"/>
    <mergeCell ref="B8:B11"/>
    <mergeCell ref="C8:C11"/>
    <mergeCell ref="I8:I11"/>
    <mergeCell ref="J8:J11"/>
    <mergeCell ref="K8:K11"/>
    <mergeCell ref="L8:L11"/>
    <mergeCell ref="M6:M7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S24100439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2024-11-05T06:47:37Z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</Properties>
</file>