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<sst xmlns="http://schemas.openxmlformats.org/spreadsheetml/2006/main" count="65" uniqueCount="52">
  <si>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</si>
  <si>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</si>
  <si>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</si>
  <si>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吴江区盛泽镇罗绮路330号岭郅吴江四号仓库3楼W9分区
联系人:华立马18556758129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</si>
  <si>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</si>
  <si>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</si>
  <si>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</si>
  <si>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</si>
  <si>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</si>
  <si>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</si>
  <si>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</si>
  <si>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</si>
  <si>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</si>
  <si>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</si>
  <si>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</si>
  <si>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</si>
  <si>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</si>
  <si>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</si>
  <si>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</si>
  <si>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</si>
  <si>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</si>
  <si>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</si>
  <si>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</si>
  <si>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</si>
  <si>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</si>
  <si>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P24100382</t>
  </si>
  <si>
    <t xml:space="preserve">21 AULTH09845                                     </t>
  </si>
  <si>
    <t xml:space="preserve">S24100229 </t>
  </si>
  <si>
    <t xml:space="preserve">E0945AX                                                                                             </t>
  </si>
  <si>
    <t>26*16*11</t>
  </si>
  <si>
    <t xml:space="preserve">24_AULBM11935                                     </t>
  </si>
  <si>
    <t>31*23*23</t>
  </si>
  <si>
    <t xml:space="preserve">P24100532           </t>
  </si>
  <si>
    <t xml:space="preserve">S24100308 </t>
  </si>
  <si>
    <t>总计</t>
  </si>
  <si>
    <t>颜色</t>
  </si>
  <si>
    <t>尺码</t>
  </si>
  <si>
    <t>生产数</t>
  </si>
  <si>
    <t>PO号</t>
  </si>
  <si>
    <t>款号</t>
  </si>
  <si>
    <t>BR285 - BORDEAUX</t>
  </si>
  <si>
    <t>S</t>
  </si>
  <si>
    <t>1480377/1480378/1480379/1480380/1480382/1480383/1480384/1480385/1480386/1480387</t>
  </si>
  <si>
    <t>E0945AX</t>
  </si>
  <si>
    <t>有价格</t>
  </si>
  <si>
    <t>M</t>
  </si>
  <si>
    <t>L</t>
  </si>
  <si>
    <t>XL</t>
  </si>
  <si>
    <t>XXL</t>
  </si>
  <si>
    <t>3XL</t>
  </si>
  <si>
    <t>GR474 - GREY</t>
  </si>
  <si>
    <t>1480377/1480378/1480379/1480380/1480381/1480382/1480383/1480384/1480385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</si>
</sst>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6" fillId="0" borderId="3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tabSelected="1" workbookViewId="0">
      <selection activeCell="I15" sqref="I15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5" max="5" width="17.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45601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8" t="s">
        <v>11</v>
      </c>
      <c r="J6" s="4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9" t="s">
        <v>22</v>
      </c>
      <c r="J7" s="49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5" t="s">
        <v>28</v>
      </c>
      <c r="E8" s="26">
        <v>2120</v>
      </c>
      <c r="F8" s="26"/>
      <c r="G8" s="26">
        <v>2196</v>
      </c>
      <c r="H8" s="26">
        <v>1</v>
      </c>
      <c r="I8" s="26"/>
      <c r="J8" s="26">
        <v>2.4</v>
      </c>
      <c r="K8" s="26" t="s">
        <v>29</v>
      </c>
    </row>
    <row r="9" ht="15" spans="1:11">
      <c r="A9" s="27"/>
      <c r="B9" s="28" t="s">
        <v>30</v>
      </c>
      <c r="C9" s="29"/>
      <c r="D9" s="29"/>
      <c r="E9" s="26">
        <v>3440</v>
      </c>
      <c r="F9" s="26"/>
      <c r="G9" s="26">
        <v>3500</v>
      </c>
      <c r="H9" s="26">
        <v>2</v>
      </c>
      <c r="I9" s="26"/>
      <c r="J9" s="26">
        <v>7.1</v>
      </c>
      <c r="K9" s="26" t="s">
        <v>31</v>
      </c>
    </row>
    <row r="10" ht="15" spans="1:11">
      <c r="A10" s="30" t="s">
        <v>32</v>
      </c>
      <c r="B10" s="28" t="s">
        <v>30</v>
      </c>
      <c r="C10" s="30" t="s">
        <v>33</v>
      </c>
      <c r="D10" s="30" t="s">
        <v>28</v>
      </c>
      <c r="E10" s="26">
        <v>3440</v>
      </c>
      <c r="F10" s="26"/>
      <c r="G10" s="26">
        <v>3550</v>
      </c>
      <c r="H10" s="26">
        <v>3</v>
      </c>
      <c r="I10" s="26"/>
      <c r="J10" s="26">
        <v>7.4</v>
      </c>
      <c r="K10" s="26" t="s">
        <v>31</v>
      </c>
    </row>
    <row r="11" spans="1:11">
      <c r="A11" s="26" t="s">
        <v>34</v>
      </c>
      <c r="B11" s="26"/>
      <c r="C11" s="26"/>
      <c r="D11" s="26"/>
      <c r="E11" s="31">
        <f>SUM(E8:E10)</f>
        <v>9000</v>
      </c>
      <c r="F11" s="31"/>
      <c r="G11" s="31">
        <f>SUM(G8:G10)</f>
        <v>9246</v>
      </c>
      <c r="H11" s="31">
        <v>3</v>
      </c>
      <c r="I11" s="31"/>
      <c r="J11" s="31">
        <f>SUM(J8:J10)</f>
        <v>16.9</v>
      </c>
      <c r="K11" s="26"/>
    </row>
    <row r="14" spans="1:7">
      <c r="A14" s="26" t="s">
        <v>35</v>
      </c>
      <c r="B14" s="26" t="s">
        <v>36</v>
      </c>
      <c r="C14" s="32" t="s">
        <v>18</v>
      </c>
      <c r="D14" s="33" t="s">
        <v>37</v>
      </c>
      <c r="E14" s="26" t="s">
        <v>38</v>
      </c>
      <c r="F14" s="26" t="s">
        <v>39</v>
      </c>
      <c r="G14" s="26"/>
    </row>
    <row r="15" ht="15" spans="1:7">
      <c r="A15" s="34" t="s">
        <v>40</v>
      </c>
      <c r="B15" s="35" t="s">
        <v>41</v>
      </c>
      <c r="C15" s="32">
        <v>117</v>
      </c>
      <c r="D15" s="33">
        <f t="shared" ref="D15:D26" si="0">C15*1.03+1</f>
        <v>121.51</v>
      </c>
      <c r="E15" s="36" t="s">
        <v>42</v>
      </c>
      <c r="F15" s="37" t="s">
        <v>43</v>
      </c>
      <c r="G15" s="38" t="s">
        <v>44</v>
      </c>
    </row>
    <row r="16" ht="15" spans="1:7">
      <c r="A16" s="39"/>
      <c r="B16" s="35" t="s">
        <v>45</v>
      </c>
      <c r="C16" s="32">
        <v>234</v>
      </c>
      <c r="D16" s="33">
        <f t="shared" si="0"/>
        <v>242.02</v>
      </c>
      <c r="E16" s="40"/>
      <c r="F16" s="41"/>
      <c r="G16" s="42"/>
    </row>
    <row r="17" ht="15" spans="1:7">
      <c r="A17" s="39"/>
      <c r="B17" s="35" t="s">
        <v>46</v>
      </c>
      <c r="C17" s="32">
        <v>351</v>
      </c>
      <c r="D17" s="33">
        <f t="shared" si="0"/>
        <v>362.53</v>
      </c>
      <c r="E17" s="40"/>
      <c r="F17" s="41"/>
      <c r="G17" s="42"/>
    </row>
    <row r="18" ht="15" spans="1:7">
      <c r="A18" s="39"/>
      <c r="B18" s="35" t="s">
        <v>47</v>
      </c>
      <c r="C18" s="32">
        <v>234</v>
      </c>
      <c r="D18" s="33">
        <f t="shared" si="0"/>
        <v>242.02</v>
      </c>
      <c r="E18" s="40"/>
      <c r="F18" s="41"/>
      <c r="G18" s="42"/>
    </row>
    <row r="19" ht="15" spans="1:7">
      <c r="A19" s="39"/>
      <c r="B19" s="35" t="s">
        <v>48</v>
      </c>
      <c r="C19" s="32">
        <v>117</v>
      </c>
      <c r="D19" s="33">
        <f t="shared" si="0"/>
        <v>121.51</v>
      </c>
      <c r="E19" s="40"/>
      <c r="F19" s="41"/>
      <c r="G19" s="42"/>
    </row>
    <row r="20" ht="15" spans="1:7">
      <c r="A20" s="43"/>
      <c r="B20" s="35" t="s">
        <v>49</v>
      </c>
      <c r="C20" s="32">
        <v>117</v>
      </c>
      <c r="D20" s="33">
        <f t="shared" si="0"/>
        <v>121.51</v>
      </c>
      <c r="E20" s="44"/>
      <c r="F20" s="41"/>
      <c r="G20" s="45"/>
    </row>
    <row r="21" ht="15" spans="1:7">
      <c r="A21" s="34" t="s">
        <v>50</v>
      </c>
      <c r="B21" s="35" t="s">
        <v>41</v>
      </c>
      <c r="C21" s="32">
        <v>95</v>
      </c>
      <c r="D21" s="33">
        <f t="shared" si="0"/>
        <v>98.85</v>
      </c>
      <c r="E21" s="46" t="s">
        <v>51</v>
      </c>
      <c r="F21" s="41"/>
      <c r="G21" s="38" t="s">
        <v>44</v>
      </c>
    </row>
    <row r="22" ht="15" spans="1:7">
      <c r="A22" s="39"/>
      <c r="B22" s="35" t="s">
        <v>45</v>
      </c>
      <c r="C22" s="32">
        <v>190</v>
      </c>
      <c r="D22" s="33">
        <f t="shared" si="0"/>
        <v>196.7</v>
      </c>
      <c r="E22" s="46"/>
      <c r="F22" s="41"/>
      <c r="G22" s="42"/>
    </row>
    <row r="23" ht="15" spans="1:7">
      <c r="A23" s="39"/>
      <c r="B23" s="35" t="s">
        <v>46</v>
      </c>
      <c r="C23" s="32">
        <v>285</v>
      </c>
      <c r="D23" s="33">
        <f t="shared" si="0"/>
        <v>294.55</v>
      </c>
      <c r="E23" s="46"/>
      <c r="F23" s="41"/>
      <c r="G23" s="42"/>
    </row>
    <row r="24" ht="15" spans="1:7">
      <c r="A24" s="39"/>
      <c r="B24" s="35" t="s">
        <v>47</v>
      </c>
      <c r="C24" s="32">
        <v>190</v>
      </c>
      <c r="D24" s="33">
        <f t="shared" si="0"/>
        <v>196.7</v>
      </c>
      <c r="E24" s="46"/>
      <c r="F24" s="41"/>
      <c r="G24" s="42"/>
    </row>
    <row r="25" ht="15" spans="1:7">
      <c r="A25" s="39"/>
      <c r="B25" s="35" t="s">
        <v>48</v>
      </c>
      <c r="C25" s="32">
        <v>95</v>
      </c>
      <c r="D25" s="33">
        <f t="shared" si="0"/>
        <v>98.85</v>
      </c>
      <c r="E25" s="46"/>
      <c r="F25" s="41"/>
      <c r="G25" s="42"/>
    </row>
    <row r="26" ht="15" spans="1:7">
      <c r="A26" s="43"/>
      <c r="B26" s="35" t="s">
        <v>49</v>
      </c>
      <c r="C26" s="32">
        <v>95</v>
      </c>
      <c r="D26" s="33">
        <f t="shared" si="0"/>
        <v>98.85</v>
      </c>
      <c r="E26" s="46"/>
      <c r="F26" s="47"/>
      <c r="G26" s="45"/>
    </row>
    <row r="27" spans="1:7">
      <c r="A27" s="26" t="s">
        <v>34</v>
      </c>
      <c r="B27" s="26"/>
      <c r="C27" s="32">
        <f>SUM(C15:C26)</f>
        <v>2120</v>
      </c>
      <c r="D27" s="33">
        <f>SUM(D15:D26)</f>
        <v>2195.6</v>
      </c>
      <c r="E27" s="26"/>
      <c r="F27" s="26"/>
      <c r="G27" s="26"/>
    </row>
  </sheetData>
  <mergeCells count="15">
    <mergeCell ref="A1:K1"/>
    <mergeCell ref="A2:D2"/>
    <mergeCell ref="E2:K2"/>
    <mergeCell ref="A8:A9"/>
    <mergeCell ref="A15:A20"/>
    <mergeCell ref="A21:A26"/>
    <mergeCell ref="C8:C9"/>
    <mergeCell ref="D8:D9"/>
    <mergeCell ref="E15:E20"/>
    <mergeCell ref="E21:E26"/>
    <mergeCell ref="F15:F26"/>
    <mergeCell ref="G15:G20"/>
    <mergeCell ref="G21:G26"/>
    <mergeCell ref="A3:D4"/>
    <mergeCell ref="E3:K4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2024-11-05T06:09:25Z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A9CC8366003942B5B2EFBD1F9F33C54D_13</vt:lpwstr>
  </property>
</Properties>
</file>