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<sst xmlns="http://schemas.openxmlformats.org/spreadsheetml/2006/main" count="50" uniqueCount="47">
  <si>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</si>
  <si>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</si>
  <si>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</si>
  <si>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
联系人:华立马18556758129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</si>
  <si>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</si>
  <si>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</si>
  <si>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</si>
  <si>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</si>
  <si>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</si>
  <si>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</si>
  <si>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</si>
  <si>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</si>
  <si>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</si>
  <si>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</si>
  <si>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</si>
  <si>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</si>
  <si>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</si>
  <si>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</si>
  <si>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</si>
  <si>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</si>
  <si>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</si>
  <si>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</si>
  <si>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</si>
  <si>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</si>
  <si>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</si>
  <si>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P24100394</t>
  </si>
  <si>
    <t xml:space="preserve">21 AULTH09845                                     </t>
  </si>
  <si>
    <t xml:space="preserve">S24100233 </t>
  </si>
  <si>
    <t xml:space="preserve">E0995AX                                                                                             </t>
  </si>
  <si>
    <t>26*16*11</t>
  </si>
  <si>
    <t xml:space="preserve">24_AULBM11935                                     </t>
  </si>
  <si>
    <t>31*23*15</t>
  </si>
  <si>
    <t>总计</t>
  </si>
  <si>
    <t>颜色</t>
  </si>
  <si>
    <t>尺码</t>
  </si>
  <si>
    <t>生产数</t>
  </si>
  <si>
    <t>PO号</t>
  </si>
  <si>
    <t>款号</t>
  </si>
  <si>
    <t>KH109 - LT.KHAKI</t>
  </si>
  <si>
    <t>S</t>
  </si>
  <si>
    <t>1482976/1482978/1482979/1482981/1482982/1482984/1482985/1482987/1482988/1482989/1482990/1482991</t>
  </si>
  <si>
    <t>E0995AX</t>
  </si>
  <si>
    <t>M</t>
  </si>
  <si>
    <t>L</t>
  </si>
  <si>
    <t>XL</t>
  </si>
  <si>
    <t>XXL</t>
  </si>
  <si>
    <t>3XL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</si>
</sst>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K10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5" max="5" width="20.87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4" t="s">
        <v>11</v>
      </c>
      <c r="J6" s="4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5" t="s">
        <v>22</v>
      </c>
      <c r="J7" s="45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750</v>
      </c>
      <c r="F8" s="26"/>
      <c r="G8" s="26">
        <v>779</v>
      </c>
      <c r="H8" s="26">
        <v>1</v>
      </c>
      <c r="I8" s="26"/>
      <c r="J8" s="26">
        <v>1</v>
      </c>
      <c r="K8" s="26" t="s">
        <v>29</v>
      </c>
    </row>
    <row r="9" ht="15" spans="1:11">
      <c r="A9" s="27"/>
      <c r="B9" s="28" t="s">
        <v>30</v>
      </c>
      <c r="C9" s="29"/>
      <c r="D9" s="29"/>
      <c r="E9" s="26">
        <v>1160</v>
      </c>
      <c r="F9" s="26"/>
      <c r="G9" s="26">
        <v>1200</v>
      </c>
      <c r="H9" s="26">
        <v>2</v>
      </c>
      <c r="I9" s="26"/>
      <c r="J9" s="26">
        <v>2.8</v>
      </c>
      <c r="K9" s="26" t="s">
        <v>31</v>
      </c>
    </row>
    <row r="10" spans="1:11">
      <c r="A10" s="26" t="s">
        <v>32</v>
      </c>
      <c r="B10" s="26"/>
      <c r="C10" s="26"/>
      <c r="D10" s="26"/>
      <c r="E10" s="30">
        <f>SUM(E8:E9)</f>
        <v>1910</v>
      </c>
      <c r="F10" s="30"/>
      <c r="G10" s="30">
        <f>SUM(G8:G9)</f>
        <v>1979</v>
      </c>
      <c r="H10" s="30">
        <v>2</v>
      </c>
      <c r="I10" s="30"/>
      <c r="J10" s="30">
        <f>SUM(J8:J9)</f>
        <v>3.8</v>
      </c>
      <c r="K10" s="26"/>
    </row>
    <row r="13" spans="1:6">
      <c r="A13" s="31" t="s">
        <v>33</v>
      </c>
      <c r="B13" s="31" t="s">
        <v>34</v>
      </c>
      <c r="C13" s="32" t="s">
        <v>18</v>
      </c>
      <c r="D13" s="33" t="s">
        <v>35</v>
      </c>
      <c r="E13" s="31" t="s">
        <v>36</v>
      </c>
      <c r="F13" s="31" t="s">
        <v>37</v>
      </c>
    </row>
    <row r="14" ht="15" spans="1:6">
      <c r="A14" s="34" t="s">
        <v>38</v>
      </c>
      <c r="B14" s="35" t="s">
        <v>39</v>
      </c>
      <c r="C14" s="32">
        <v>75</v>
      </c>
      <c r="D14" s="33">
        <f t="shared" ref="D14:D19" si="0">C14*1.03+1</f>
        <v>78.25</v>
      </c>
      <c r="E14" s="36" t="s">
        <v>40</v>
      </c>
      <c r="F14" s="37" t="s">
        <v>41</v>
      </c>
    </row>
    <row r="15" ht="15" spans="1:6">
      <c r="A15" s="38"/>
      <c r="B15" s="35" t="s">
        <v>42</v>
      </c>
      <c r="C15" s="32">
        <v>150</v>
      </c>
      <c r="D15" s="33">
        <f t="shared" si="0"/>
        <v>155.5</v>
      </c>
      <c r="E15" s="39"/>
      <c r="F15" s="40"/>
    </row>
    <row r="16" ht="15" spans="1:6">
      <c r="A16" s="38"/>
      <c r="B16" s="35" t="s">
        <v>43</v>
      </c>
      <c r="C16" s="32">
        <v>225</v>
      </c>
      <c r="D16" s="33">
        <f t="shared" si="0"/>
        <v>232.75</v>
      </c>
      <c r="E16" s="39"/>
      <c r="F16" s="40"/>
    </row>
    <row r="17" ht="15" spans="1:6">
      <c r="A17" s="38"/>
      <c r="B17" s="35" t="s">
        <v>44</v>
      </c>
      <c r="C17" s="32">
        <v>150</v>
      </c>
      <c r="D17" s="33">
        <f t="shared" si="0"/>
        <v>155.5</v>
      </c>
      <c r="E17" s="39"/>
      <c r="F17" s="40"/>
    </row>
    <row r="18" ht="15" spans="1:6">
      <c r="A18" s="38"/>
      <c r="B18" s="35" t="s">
        <v>45</v>
      </c>
      <c r="C18" s="32">
        <v>75</v>
      </c>
      <c r="D18" s="33">
        <f t="shared" si="0"/>
        <v>78.25</v>
      </c>
      <c r="E18" s="39"/>
      <c r="F18" s="40"/>
    </row>
    <row r="19" ht="15" spans="1:6">
      <c r="A19" s="41"/>
      <c r="B19" s="35" t="s">
        <v>46</v>
      </c>
      <c r="C19" s="32">
        <v>75</v>
      </c>
      <c r="D19" s="33">
        <f t="shared" si="0"/>
        <v>78.25</v>
      </c>
      <c r="E19" s="42"/>
      <c r="F19" s="43"/>
    </row>
    <row r="20" spans="1:6">
      <c r="A20" s="31" t="s">
        <v>32</v>
      </c>
      <c r="B20" s="31"/>
      <c r="C20" s="32">
        <f>SUM(C14:C19)</f>
        <v>750</v>
      </c>
      <c r="D20" s="33">
        <f>SUM(D14:D19)</f>
        <v>778.5</v>
      </c>
      <c r="E20" s="31"/>
      <c r="F20" s="31"/>
    </row>
  </sheetData>
  <mergeCells count="11">
    <mergeCell ref="A1:K1"/>
    <mergeCell ref="A2:D2"/>
    <mergeCell ref="E2:K2"/>
    <mergeCell ref="A8:A9"/>
    <mergeCell ref="A14:A19"/>
    <mergeCell ref="C8:C9"/>
    <mergeCell ref="D8:D9"/>
    <mergeCell ref="E14:E19"/>
    <mergeCell ref="F14:F19"/>
    <mergeCell ref="A3:D4"/>
    <mergeCell ref="E3:K4"/>
  </mergeCells>
  <pageMargins left="0.7" right="0.7" top="0.75" bottom="0.75" header="0.3" footer="0.3"/>
  <pageSetup paperSize="9" scale="8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2024-11-05T05:55:59Z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E0F0AFEB1C5345D292EAD4518B6EEA87_13</vt:lpwstr>
  </property>
</Properties>
</file>