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<sst xmlns="http://schemas.openxmlformats.org/spreadsheetml/2006/main" count="70" uniqueCount="53">
  <si>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</si>
  <si>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</si>
  <si>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</si>
  <si>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吴江区盛泽镇罗绮路330号岭郅吴江四号仓库3楼W9分区
联系人:华立马18556758129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</si>
  <si>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</si>
  <si>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</si>
  <si>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</si>
  <si>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</si>
  <si>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</si>
  <si>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</si>
  <si>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</si>
  <si>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</si>
  <si>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</si>
  <si>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</si>
  <si>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</si>
  <si>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</si>
  <si>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</si>
  <si>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</si>
  <si>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</si>
  <si>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</si>
  <si>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</si>
  <si>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</si>
  <si>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</si>
  <si>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</si>
  <si>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</si>
  <si>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P24100406</t>
  </si>
  <si>
    <t xml:space="preserve">21 AULTH09845                                     </t>
  </si>
  <si>
    <t xml:space="preserve">S24100237 </t>
  </si>
  <si>
    <t xml:space="preserve">X2955AZ                                                                                             </t>
  </si>
  <si>
    <t>32*24*15</t>
  </si>
  <si>
    <t xml:space="preserve">21_AULBM09945                                     </t>
  </si>
  <si>
    <t>45*33*26</t>
  </si>
  <si>
    <t xml:space="preserve">24_AULBM11935                                     </t>
  </si>
  <si>
    <t>总计</t>
  </si>
  <si>
    <t>颜色</t>
  </si>
  <si>
    <t>尺码</t>
  </si>
  <si>
    <t>生产数</t>
  </si>
  <si>
    <t>PO号</t>
  </si>
  <si>
    <t>款号</t>
  </si>
  <si>
    <t>BG187 - SAND</t>
  </si>
  <si>
    <t>S</t>
  </si>
  <si>
    <t>1481975/1481976/1481978/1481979/1481981</t>
  </si>
  <si>
    <t>X2955AZ</t>
  </si>
  <si>
    <t>有价格</t>
  </si>
  <si>
    <t>M</t>
  </si>
  <si>
    <t>L</t>
  </si>
  <si>
    <t>XL</t>
  </si>
  <si>
    <t>XXL</t>
  </si>
  <si>
    <t>3XL</t>
  </si>
  <si>
    <t>KH109 - LT.KHAKI</t>
  </si>
  <si>
    <t>1482546/1482551/1482552/1482553/1482545/1482547/1482548/1482549/1482550</t>
  </si>
  <si>
    <t>NV256 - NAVY</t>
  </si>
  <si>
    <t>1475363/1475370/1475372/1475373/1475361/1475362/1475364/1475365/1475366/1475368/1475369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</si>
</sst>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5" fillId="0" borderId="2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5" fillId="0" borderId="3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3"/>
  <sheetViews>
    <sheetView tabSelected="1" workbookViewId="0">
      <selection activeCell="K11" sqref="A1:K11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5" max="5" width="20.7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45601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8" t="s">
        <v>11</v>
      </c>
      <c r="J6" s="38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9" t="s">
        <v>22</v>
      </c>
      <c r="J7" s="39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4" t="s">
        <v>27</v>
      </c>
      <c r="D8" s="24" t="s">
        <v>28</v>
      </c>
      <c r="E8" s="23">
        <v>3950</v>
      </c>
      <c r="F8" s="23"/>
      <c r="G8" s="23">
        <v>4087</v>
      </c>
      <c r="H8" s="23">
        <v>1</v>
      </c>
      <c r="I8" s="23"/>
      <c r="J8" s="23">
        <v>4.5</v>
      </c>
      <c r="K8" s="23" t="s">
        <v>29</v>
      </c>
    </row>
    <row r="9" ht="15" spans="1:11">
      <c r="A9" s="23"/>
      <c r="B9" s="24" t="s">
        <v>30</v>
      </c>
      <c r="C9" s="24"/>
      <c r="D9" s="24"/>
      <c r="E9" s="24">
        <v>7380</v>
      </c>
      <c r="F9" s="23"/>
      <c r="G9" s="23">
        <v>7530</v>
      </c>
      <c r="H9" s="23">
        <v>2</v>
      </c>
      <c r="I9" s="23"/>
      <c r="J9" s="23">
        <v>21.6</v>
      </c>
      <c r="K9" s="23" t="s">
        <v>31</v>
      </c>
    </row>
    <row r="10" ht="15" spans="1:11">
      <c r="A10" s="23"/>
      <c r="B10" s="24" t="s">
        <v>32</v>
      </c>
      <c r="C10" s="24"/>
      <c r="D10" s="24"/>
      <c r="E10" s="24">
        <v>7380</v>
      </c>
      <c r="F10" s="23"/>
      <c r="G10" s="23">
        <v>7530</v>
      </c>
      <c r="H10" s="23"/>
      <c r="I10" s="23"/>
      <c r="J10" s="23"/>
      <c r="K10" s="23"/>
    </row>
    <row r="11" spans="1:11">
      <c r="A11" s="23" t="s">
        <v>33</v>
      </c>
      <c r="B11" s="23"/>
      <c r="C11" s="23"/>
      <c r="D11" s="23"/>
      <c r="E11" s="25">
        <f>SUM(E8:E10)</f>
        <v>18710</v>
      </c>
      <c r="F11" s="25"/>
      <c r="G11" s="25">
        <f>SUM(G8:G10)</f>
        <v>19147</v>
      </c>
      <c r="H11" s="25">
        <v>2</v>
      </c>
      <c r="I11" s="25"/>
      <c r="J11" s="25">
        <f>SUM(J8:J10)</f>
        <v>26.1</v>
      </c>
      <c r="K11" s="23"/>
    </row>
    <row r="14" spans="1:7">
      <c r="A14" s="23" t="s">
        <v>34</v>
      </c>
      <c r="B14" s="23" t="s">
        <v>35</v>
      </c>
      <c r="C14" s="26" t="s">
        <v>18</v>
      </c>
      <c r="D14" s="27" t="s">
        <v>36</v>
      </c>
      <c r="E14" s="23" t="s">
        <v>37</v>
      </c>
      <c r="F14" s="23" t="s">
        <v>38</v>
      </c>
      <c r="G14" s="23"/>
    </row>
    <row r="15" ht="15" spans="1:7">
      <c r="A15" s="28" t="s">
        <v>39</v>
      </c>
      <c r="B15" s="29" t="s">
        <v>40</v>
      </c>
      <c r="C15" s="26">
        <v>41</v>
      </c>
      <c r="D15" s="27">
        <f t="shared" ref="D15:D32" si="0">C15*1.03+1</f>
        <v>43.23</v>
      </c>
      <c r="E15" s="30" t="s">
        <v>41</v>
      </c>
      <c r="F15" s="28" t="s">
        <v>42</v>
      </c>
      <c r="G15" s="31" t="s">
        <v>43</v>
      </c>
    </row>
    <row r="16" ht="15" spans="1:7">
      <c r="A16" s="32"/>
      <c r="B16" s="29" t="s">
        <v>44</v>
      </c>
      <c r="C16" s="26">
        <v>82</v>
      </c>
      <c r="D16" s="27">
        <f t="shared" si="0"/>
        <v>85.46</v>
      </c>
      <c r="E16" s="33"/>
      <c r="F16" s="32"/>
      <c r="G16" s="34"/>
    </row>
    <row r="17" ht="15" spans="1:7">
      <c r="A17" s="32"/>
      <c r="B17" s="29" t="s">
        <v>45</v>
      </c>
      <c r="C17" s="26">
        <v>123</v>
      </c>
      <c r="D17" s="27">
        <f t="shared" si="0"/>
        <v>127.69</v>
      </c>
      <c r="E17" s="33"/>
      <c r="F17" s="32"/>
      <c r="G17" s="34"/>
    </row>
    <row r="18" ht="15" spans="1:7">
      <c r="A18" s="32"/>
      <c r="B18" s="29" t="s">
        <v>46</v>
      </c>
      <c r="C18" s="26">
        <v>82</v>
      </c>
      <c r="D18" s="27">
        <f t="shared" si="0"/>
        <v>85.46</v>
      </c>
      <c r="E18" s="33"/>
      <c r="F18" s="32"/>
      <c r="G18" s="34"/>
    </row>
    <row r="19" ht="15" spans="1:7">
      <c r="A19" s="32"/>
      <c r="B19" s="29" t="s">
        <v>47</v>
      </c>
      <c r="C19" s="26">
        <v>41</v>
      </c>
      <c r="D19" s="27">
        <f t="shared" si="0"/>
        <v>43.23</v>
      </c>
      <c r="E19" s="33"/>
      <c r="F19" s="32"/>
      <c r="G19" s="34"/>
    </row>
    <row r="20" ht="15" spans="1:7">
      <c r="A20" s="35"/>
      <c r="B20" s="29" t="s">
        <v>48</v>
      </c>
      <c r="C20" s="26">
        <v>41</v>
      </c>
      <c r="D20" s="27">
        <f t="shared" si="0"/>
        <v>43.23</v>
      </c>
      <c r="E20" s="36"/>
      <c r="F20" s="32"/>
      <c r="G20" s="37"/>
    </row>
    <row r="21" ht="15" spans="1:7">
      <c r="A21" s="28" t="s">
        <v>49</v>
      </c>
      <c r="B21" s="29" t="s">
        <v>40</v>
      </c>
      <c r="C21" s="26">
        <v>97</v>
      </c>
      <c r="D21" s="27">
        <f t="shared" si="0"/>
        <v>100.91</v>
      </c>
      <c r="E21" s="30" t="s">
        <v>50</v>
      </c>
      <c r="F21" s="32"/>
      <c r="G21" s="31" t="s">
        <v>43</v>
      </c>
    </row>
    <row r="22" ht="15" spans="1:7">
      <c r="A22" s="32"/>
      <c r="B22" s="29" t="s">
        <v>44</v>
      </c>
      <c r="C22" s="26">
        <v>194</v>
      </c>
      <c r="D22" s="27">
        <f t="shared" si="0"/>
        <v>200.82</v>
      </c>
      <c r="E22" s="33"/>
      <c r="F22" s="32"/>
      <c r="G22" s="34"/>
    </row>
    <row r="23" ht="15" spans="1:7">
      <c r="A23" s="32"/>
      <c r="B23" s="29" t="s">
        <v>45</v>
      </c>
      <c r="C23" s="26">
        <v>291</v>
      </c>
      <c r="D23" s="27">
        <f t="shared" si="0"/>
        <v>300.73</v>
      </c>
      <c r="E23" s="33"/>
      <c r="F23" s="32"/>
      <c r="G23" s="34"/>
    </row>
    <row r="24" ht="15" spans="1:7">
      <c r="A24" s="32"/>
      <c r="B24" s="29" t="s">
        <v>46</v>
      </c>
      <c r="C24" s="26">
        <v>194</v>
      </c>
      <c r="D24" s="27">
        <f t="shared" si="0"/>
        <v>200.82</v>
      </c>
      <c r="E24" s="33"/>
      <c r="F24" s="32"/>
      <c r="G24" s="34"/>
    </row>
    <row r="25" ht="15" spans="1:7">
      <c r="A25" s="32"/>
      <c r="B25" s="29" t="s">
        <v>47</v>
      </c>
      <c r="C25" s="26">
        <v>97</v>
      </c>
      <c r="D25" s="27">
        <f t="shared" si="0"/>
        <v>100.91</v>
      </c>
      <c r="E25" s="33"/>
      <c r="F25" s="32"/>
      <c r="G25" s="34"/>
    </row>
    <row r="26" ht="15" spans="1:7">
      <c r="A26" s="35"/>
      <c r="B26" s="29" t="s">
        <v>48</v>
      </c>
      <c r="C26" s="26">
        <v>97</v>
      </c>
      <c r="D26" s="27">
        <f t="shared" si="0"/>
        <v>100.91</v>
      </c>
      <c r="E26" s="36"/>
      <c r="F26" s="32"/>
      <c r="G26" s="37"/>
    </row>
    <row r="27" ht="15" spans="1:7">
      <c r="A27" s="28" t="s">
        <v>51</v>
      </c>
      <c r="B27" s="29" t="s">
        <v>40</v>
      </c>
      <c r="C27" s="26">
        <v>257</v>
      </c>
      <c r="D27" s="27">
        <f t="shared" si="0"/>
        <v>265.71</v>
      </c>
      <c r="E27" s="30" t="s">
        <v>52</v>
      </c>
      <c r="F27" s="32"/>
      <c r="G27" s="31" t="s">
        <v>43</v>
      </c>
    </row>
    <row r="28" ht="15" spans="1:7">
      <c r="A28" s="32"/>
      <c r="B28" s="29" t="s">
        <v>44</v>
      </c>
      <c r="C28" s="26">
        <v>514</v>
      </c>
      <c r="D28" s="27">
        <f t="shared" si="0"/>
        <v>530.42</v>
      </c>
      <c r="E28" s="33"/>
      <c r="F28" s="32"/>
      <c r="G28" s="34"/>
    </row>
    <row r="29" ht="15" spans="1:7">
      <c r="A29" s="32"/>
      <c r="B29" s="29" t="s">
        <v>45</v>
      </c>
      <c r="C29" s="26">
        <v>771</v>
      </c>
      <c r="D29" s="27">
        <f t="shared" si="0"/>
        <v>795.13</v>
      </c>
      <c r="E29" s="33"/>
      <c r="F29" s="32"/>
      <c r="G29" s="34"/>
    </row>
    <row r="30" ht="15" spans="1:7">
      <c r="A30" s="32"/>
      <c r="B30" s="29" t="s">
        <v>46</v>
      </c>
      <c r="C30" s="26">
        <v>514</v>
      </c>
      <c r="D30" s="27">
        <f t="shared" si="0"/>
        <v>530.42</v>
      </c>
      <c r="E30" s="33"/>
      <c r="F30" s="32"/>
      <c r="G30" s="34"/>
    </row>
    <row r="31" ht="15" spans="1:7">
      <c r="A31" s="32"/>
      <c r="B31" s="29" t="s">
        <v>47</v>
      </c>
      <c r="C31" s="26">
        <v>257</v>
      </c>
      <c r="D31" s="27">
        <f t="shared" si="0"/>
        <v>265.71</v>
      </c>
      <c r="E31" s="33"/>
      <c r="F31" s="32"/>
      <c r="G31" s="34"/>
    </row>
    <row r="32" ht="15" spans="1:7">
      <c r="A32" s="35"/>
      <c r="B32" s="29" t="s">
        <v>48</v>
      </c>
      <c r="C32" s="26">
        <v>257</v>
      </c>
      <c r="D32" s="27">
        <f t="shared" si="0"/>
        <v>265.71</v>
      </c>
      <c r="E32" s="36"/>
      <c r="F32" s="35"/>
      <c r="G32" s="37"/>
    </row>
    <row r="33" spans="1:7">
      <c r="A33" s="23" t="s">
        <v>33</v>
      </c>
      <c r="B33" s="23"/>
      <c r="C33" s="26">
        <f>SUM(C15:C32)</f>
        <v>3950</v>
      </c>
      <c r="D33" s="27">
        <f>SUM(D15:D32)</f>
        <v>4086.5</v>
      </c>
      <c r="E33" s="23"/>
      <c r="F33" s="23"/>
      <c r="G33" s="23"/>
    </row>
  </sheetData>
  <mergeCells count="21">
    <mergeCell ref="A1:K1"/>
    <mergeCell ref="A2:D2"/>
    <mergeCell ref="E2:K2"/>
    <mergeCell ref="A8:A10"/>
    <mergeCell ref="A15:A20"/>
    <mergeCell ref="A21:A26"/>
    <mergeCell ref="A27:A32"/>
    <mergeCell ref="C8:C10"/>
    <mergeCell ref="D8:D10"/>
    <mergeCell ref="E15:E20"/>
    <mergeCell ref="E21:E26"/>
    <mergeCell ref="E27:E32"/>
    <mergeCell ref="F15:F32"/>
    <mergeCell ref="G15:G20"/>
    <mergeCell ref="G21:G26"/>
    <mergeCell ref="G27:G32"/>
    <mergeCell ref="H9:H10"/>
    <mergeCell ref="J9:J10"/>
    <mergeCell ref="K9:K10"/>
    <mergeCell ref="A3:D4"/>
    <mergeCell ref="E3:K4"/>
  </mergeCells>
  <pageMargins left="0.7" right="0.7" top="0.75" bottom="0.75" header="0.3" footer="0.3"/>
  <pageSetup paperSize="9" scale="8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2024-11-05T05:58:42Z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3C732893068D439082A550CACD167FA4_13</vt:lpwstr>
  </property>
</Properties>
</file>