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<sst xmlns="http://schemas.openxmlformats.org/spreadsheetml/2006/main" count="87" uniqueCount="41">
  <si>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</si>
  <si>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</si>
  <si>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</si>
  <si>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</si>
  <si>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SF3118590730885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</si>
  <si>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</si>
  <si>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</si>
  <si>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</si>
  <si>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</si>
  <si>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</si>
  <si>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</si>
  <si>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</si>
  <si>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</si>
  <si>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</si>
  <si>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</si>
  <si>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</si>
  <si>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</si>
  <si>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</si>
  <si>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</si>
  <si>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</si>
  <si>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</si>
  <si>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</si>
  <si>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</si>
  <si>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</si>
  <si>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</si>
  <si>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</si>
  <si>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</si>
  <si>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</si>
  <si>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</si>
  <si>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S24110057   </t>
  </si>
  <si>
    <t>PO80263 ETQ09822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</si>
  <si>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</si>
  <si>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10*12*12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</si>
  <si>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</si>
  <si>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t>合计</t>
  </si>
  <si>
    <t>上海办</t>
  </si>
  <si>
    <t>SF3132438942063</t>
  </si>
  <si>
    <t>PO80264 ETQ09822</t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</si>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</sst>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38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rgb="FF333333"/>
      <name val="Calibri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981075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0</xdr:row>
      <xdr:rowOff>314325</xdr:rowOff>
    </xdr:from>
    <xdr:to>
      <xdr:col>11</xdr:col>
      <xdr:colOff>409575</xdr:colOff>
      <xdr:row>4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8525" y="314325"/>
          <a:ext cx="140970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13</xdr:row>
      <xdr:rowOff>115570</xdr:rowOff>
    </xdr:from>
    <xdr:to>
      <xdr:col>1</xdr:col>
      <xdr:colOff>981075</xdr:colOff>
      <xdr:row>14</xdr:row>
      <xdr:rowOff>295275</xdr:rowOff>
    </xdr:to>
    <xdr:pic>
      <xdr:nvPicPr>
        <xdr:cNvPr id="5" name="图片 4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3077845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2" workbookViewId="0">
      <selection activeCell="S33" sqref="S33"/>
    </sheetView>
  </sheetViews>
  <sheetFormatPr defaultColWidth="9" defaultRowHeight="13.5"/>
  <cols>
    <col min="1" max="1" width="11" customWidth="1"/>
    <col min="2" max="2" width="16.25" customWidth="1"/>
  </cols>
  <sheetData>
    <row r="1" ht="26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6.2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.75" spans="1:14">
      <c r="A3" s="6"/>
      <c r="B3" s="6"/>
      <c r="C3" s="6"/>
      <c r="D3" s="6"/>
      <c r="E3" s="6"/>
      <c r="F3" s="7" t="s">
        <v>2</v>
      </c>
      <c r="G3" s="8">
        <v>45601</v>
      </c>
      <c r="H3" s="8"/>
      <c r="I3" s="28"/>
      <c r="J3" s="29"/>
      <c r="K3" s="29"/>
      <c r="L3" s="29"/>
      <c r="M3" s="29"/>
      <c r="N3" s="30"/>
    </row>
    <row r="4" ht="15.75" spans="1:14">
      <c r="A4" s="6"/>
      <c r="B4" s="6"/>
      <c r="C4" s="6"/>
      <c r="D4" s="6"/>
      <c r="E4" s="6"/>
      <c r="F4" s="7" t="s">
        <v>3</v>
      </c>
      <c r="G4" s="9" t="s">
        <v>4</v>
      </c>
      <c r="H4" s="9"/>
      <c r="I4" s="31"/>
      <c r="J4" s="31"/>
      <c r="K4" s="31"/>
      <c r="L4" s="32"/>
      <c r="M4" s="32"/>
      <c r="N4" s="32"/>
    </row>
    <row r="6" ht="25.5" spans="1:13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4" t="s">
        <v>12</v>
      </c>
      <c r="I6" s="14" t="s">
        <v>13</v>
      </c>
      <c r="J6" s="33" t="s">
        <v>14</v>
      </c>
      <c r="K6" s="34" t="s">
        <v>15</v>
      </c>
      <c r="L6" s="34" t="s">
        <v>16</v>
      </c>
      <c r="M6" s="12" t="s">
        <v>17</v>
      </c>
    </row>
    <row r="7" ht="24.75" spans="1:13">
      <c r="A7" s="15"/>
      <c r="B7" s="16"/>
      <c r="C7" s="17" t="s">
        <v>18</v>
      </c>
      <c r="D7" s="18" t="s">
        <v>19</v>
      </c>
      <c r="E7" s="18" t="s">
        <v>20</v>
      </c>
      <c r="F7" s="19" t="s">
        <v>21</v>
      </c>
      <c r="G7" s="20" t="s">
        <v>22</v>
      </c>
      <c r="H7" s="21" t="s">
        <v>23</v>
      </c>
      <c r="I7" s="21" t="s">
        <v>24</v>
      </c>
      <c r="J7" s="35" t="s">
        <v>25</v>
      </c>
      <c r="K7" s="36" t="s">
        <v>26</v>
      </c>
      <c r="L7" s="36" t="s">
        <v>27</v>
      </c>
      <c r="M7" s="37" t="s">
        <v>28</v>
      </c>
    </row>
    <row r="8" ht="15" spans="1:13">
      <c r="A8" s="22" t="s">
        <v>29</v>
      </c>
      <c r="B8" s="23" t="s">
        <v>30</v>
      </c>
      <c r="C8" s="24" t="s">
        <v>31</v>
      </c>
      <c r="D8" s="22"/>
      <c r="E8" s="22"/>
      <c r="F8" s="22"/>
      <c r="G8" s="22">
        <v>562</v>
      </c>
      <c r="H8" s="25">
        <f>G8*0.05</f>
        <v>28.1</v>
      </c>
      <c r="I8" s="25">
        <f>SUM(G8:H8)</f>
        <v>590.1</v>
      </c>
      <c r="J8" s="38">
        <v>45292</v>
      </c>
      <c r="K8" s="22">
        <v>0.6</v>
      </c>
      <c r="L8" s="22">
        <v>1</v>
      </c>
      <c r="M8" s="22" t="s">
        <v>32</v>
      </c>
    </row>
    <row r="9" ht="15" spans="1:13">
      <c r="A9" s="22"/>
      <c r="B9" s="23"/>
      <c r="C9" s="24" t="s">
        <v>33</v>
      </c>
      <c r="D9" s="22"/>
      <c r="E9" s="22"/>
      <c r="F9" s="22"/>
      <c r="G9" s="22">
        <v>562</v>
      </c>
      <c r="H9" s="25">
        <f>G9*0.05</f>
        <v>28.1</v>
      </c>
      <c r="I9" s="25">
        <f>SUM(G9:H9)</f>
        <v>590.1</v>
      </c>
      <c r="J9" s="38"/>
      <c r="K9" s="22"/>
      <c r="L9" s="22"/>
      <c r="M9" s="22"/>
    </row>
    <row r="10" ht="15" spans="1:13">
      <c r="A10" s="26" t="s">
        <v>34</v>
      </c>
      <c r="B10" s="26"/>
      <c r="C10" s="26"/>
      <c r="D10" s="26"/>
      <c r="E10" s="26"/>
      <c r="F10" s="26"/>
      <c r="G10" s="27">
        <f>SUM(G8:G9)</f>
        <v>1124</v>
      </c>
      <c r="H10" s="25">
        <f>G10*0.05</f>
        <v>56.2</v>
      </c>
      <c r="I10" s="25">
        <f>SUM(G10:H10)</f>
        <v>1180.2</v>
      </c>
      <c r="J10" s="26"/>
      <c r="K10" s="26"/>
      <c r="L10" s="26"/>
      <c r="M10" s="26"/>
    </row>
    <row r="14" ht="26.25" spans="1:14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6.25" spans="1:14">
      <c r="A15" s="5" t="s">
        <v>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ht="15.75" spans="1:14">
      <c r="A16" s="6"/>
      <c r="B16" s="6"/>
      <c r="C16" s="6"/>
      <c r="D16" s="6"/>
      <c r="E16" s="6"/>
      <c r="F16" s="7" t="s">
        <v>2</v>
      </c>
      <c r="G16" s="8">
        <v>45601</v>
      </c>
      <c r="H16" s="8"/>
      <c r="I16" s="28" t="s">
        <v>35</v>
      </c>
      <c r="J16" s="29"/>
      <c r="K16" s="29"/>
      <c r="L16" s="29"/>
      <c r="M16" s="29"/>
      <c r="N16" s="30"/>
    </row>
    <row r="17" ht="15.75" spans="1:14">
      <c r="A17" s="6"/>
      <c r="B17" s="6"/>
      <c r="C17" s="6"/>
      <c r="D17" s="6"/>
      <c r="E17" s="6"/>
      <c r="F17" s="7" t="s">
        <v>3</v>
      </c>
      <c r="G17" s="9" t="s">
        <v>36</v>
      </c>
      <c r="H17" s="9"/>
      <c r="I17" s="31"/>
      <c r="J17" s="31"/>
      <c r="K17" s="31"/>
      <c r="L17" s="32"/>
      <c r="M17" s="32"/>
      <c r="N17" s="32"/>
    </row>
    <row r="19" ht="25.5" spans="1:13">
      <c r="A19" s="10" t="s">
        <v>5</v>
      </c>
      <c r="B19" s="11" t="s">
        <v>6</v>
      </c>
      <c r="C19" s="12" t="s">
        <v>7</v>
      </c>
      <c r="D19" s="12" t="s">
        <v>8</v>
      </c>
      <c r="E19" s="12" t="s">
        <v>9</v>
      </c>
      <c r="F19" s="13" t="s">
        <v>10</v>
      </c>
      <c r="G19" s="14" t="s">
        <v>11</v>
      </c>
      <c r="H19" s="14" t="s">
        <v>12</v>
      </c>
      <c r="I19" s="14" t="s">
        <v>13</v>
      </c>
      <c r="J19" s="33" t="s">
        <v>14</v>
      </c>
      <c r="K19" s="34" t="s">
        <v>15</v>
      </c>
      <c r="L19" s="34" t="s">
        <v>16</v>
      </c>
      <c r="M19" s="12" t="s">
        <v>17</v>
      </c>
    </row>
    <row r="20" ht="24.75" spans="1:13">
      <c r="A20" s="15"/>
      <c r="B20" s="16"/>
      <c r="C20" s="17" t="s">
        <v>18</v>
      </c>
      <c r="D20" s="18" t="s">
        <v>19</v>
      </c>
      <c r="E20" s="18" t="s">
        <v>20</v>
      </c>
      <c r="F20" s="19" t="s">
        <v>21</v>
      </c>
      <c r="G20" s="20" t="s">
        <v>22</v>
      </c>
      <c r="H20" s="21" t="s">
        <v>23</v>
      </c>
      <c r="I20" s="21" t="s">
        <v>24</v>
      </c>
      <c r="J20" s="35" t="s">
        <v>25</v>
      </c>
      <c r="K20" s="36" t="s">
        <v>26</v>
      </c>
      <c r="L20" s="36" t="s">
        <v>27</v>
      </c>
      <c r="M20" s="37" t="s">
        <v>28</v>
      </c>
    </row>
    <row r="21" ht="15" spans="1:13">
      <c r="A21" s="22" t="s">
        <v>29</v>
      </c>
      <c r="B21" s="23" t="s">
        <v>37</v>
      </c>
      <c r="C21" s="24" t="s">
        <v>31</v>
      </c>
      <c r="D21" s="22"/>
      <c r="E21" s="22"/>
      <c r="F21" s="22"/>
      <c r="G21" s="22">
        <v>135</v>
      </c>
      <c r="H21" s="25">
        <f t="shared" ref="H21:H23" si="0">G21*0.05</f>
        <v>6.75</v>
      </c>
      <c r="I21" s="25">
        <f t="shared" ref="I21:I23" si="1">SUM(G21:H21)</f>
        <v>141.75</v>
      </c>
      <c r="J21" s="38">
        <v>45292</v>
      </c>
      <c r="K21" s="22">
        <v>0.6</v>
      </c>
      <c r="L21" s="22">
        <v>1</v>
      </c>
      <c r="M21" s="22" t="s">
        <v>32</v>
      </c>
    </row>
    <row r="22" ht="15" spans="1:13">
      <c r="A22" s="22"/>
      <c r="B22" s="23"/>
      <c r="C22" s="24" t="s">
        <v>33</v>
      </c>
      <c r="D22" s="22"/>
      <c r="E22" s="22"/>
      <c r="F22" s="22"/>
      <c r="G22" s="22">
        <v>135</v>
      </c>
      <c r="H22" s="25">
        <f t="shared" si="0"/>
        <v>6.75</v>
      </c>
      <c r="I22" s="25">
        <f t="shared" si="1"/>
        <v>141.75</v>
      </c>
      <c r="J22" s="38"/>
      <c r="K22" s="22"/>
      <c r="L22" s="22"/>
      <c r="M22" s="22"/>
    </row>
    <row r="23" ht="15" spans="1:13">
      <c r="A23" s="26" t="s">
        <v>34</v>
      </c>
      <c r="B23" s="26"/>
      <c r="C23" s="26"/>
      <c r="D23" s="26"/>
      <c r="E23" s="26"/>
      <c r="F23" s="26"/>
      <c r="G23" s="27">
        <f>SUM(G21:G22)</f>
        <v>270</v>
      </c>
      <c r="H23" s="25">
        <f t="shared" si="0"/>
        <v>13.5</v>
      </c>
      <c r="I23" s="25">
        <f t="shared" si="1"/>
        <v>283.5</v>
      </c>
      <c r="J23" s="26"/>
      <c r="K23" s="26"/>
      <c r="L23" s="26"/>
      <c r="M23" s="26"/>
    </row>
  </sheetData>
  <mergeCells count="26">
    <mergeCell ref="A1:N1"/>
    <mergeCell ref="A2:N2"/>
    <mergeCell ref="G3:H3"/>
    <mergeCell ref="G4:H4"/>
    <mergeCell ref="I4:K4"/>
    <mergeCell ref="A14:N14"/>
    <mergeCell ref="A15:N15"/>
    <mergeCell ref="G16:H16"/>
    <mergeCell ref="G17:H17"/>
    <mergeCell ref="I17:K17"/>
    <mergeCell ref="A6:A7"/>
    <mergeCell ref="A8:A9"/>
    <mergeCell ref="A19:A20"/>
    <mergeCell ref="A21:A22"/>
    <mergeCell ref="B6:B7"/>
    <mergeCell ref="B8:B9"/>
    <mergeCell ref="B19:B20"/>
    <mergeCell ref="B21:B22"/>
    <mergeCell ref="J8:J9"/>
    <mergeCell ref="J21:J22"/>
    <mergeCell ref="K8:K9"/>
    <mergeCell ref="K21:K22"/>
    <mergeCell ref="L8:L9"/>
    <mergeCell ref="L21:L22"/>
    <mergeCell ref="M8:M9"/>
    <mergeCell ref="M21:M2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S20" sqref="S20:S21"/>
    </sheetView>
  </sheetViews>
  <sheetFormatPr defaultColWidth="9" defaultRowHeight="13.5" outlineLevelCol="2"/>
  <cols>
    <col min="1" max="1" width="16.5" customWidth="1"/>
    <col min="3" max="3" width="10.875" customWidth="1"/>
  </cols>
  <sheetData>
    <row r="1" spans="1:3">
      <c r="A1" s="1" t="s">
        <v>38</v>
      </c>
      <c r="B1" s="1" t="s">
        <v>39</v>
      </c>
      <c r="C1" s="2" t="s">
        <v>40</v>
      </c>
    </row>
    <row r="2" ht="29" customHeight="1" spans="1:3">
      <c r="A2" s="3" t="s">
        <v>30</v>
      </c>
      <c r="B2" s="3"/>
      <c r="C2" s="4">
        <v>562</v>
      </c>
    </row>
    <row r="6" spans="1:3">
      <c r="A6" s="1" t="s">
        <v>38</v>
      </c>
      <c r="B6" s="1" t="s">
        <v>39</v>
      </c>
      <c r="C6" s="2" t="s">
        <v>40</v>
      </c>
    </row>
    <row r="7" ht="29" customHeight="1" spans="1:3">
      <c r="A7" s="3" t="s">
        <v>30</v>
      </c>
      <c r="B7" s="3"/>
      <c r="C7" s="4">
        <v>562</v>
      </c>
    </row>
    <row r="11" spans="1:3">
      <c r="A11" s="1" t="s">
        <v>38</v>
      </c>
      <c r="B11" s="1" t="s">
        <v>39</v>
      </c>
      <c r="C11" s="2" t="s">
        <v>40</v>
      </c>
    </row>
    <row r="12" ht="31" customHeight="1" spans="1:3">
      <c r="A12" s="3" t="s">
        <v>37</v>
      </c>
      <c r="B12" s="3"/>
      <c r="C12" s="4">
        <v>135</v>
      </c>
    </row>
    <row r="16" spans="1:3">
      <c r="A16" s="1" t="s">
        <v>38</v>
      </c>
      <c r="B16" s="1" t="s">
        <v>39</v>
      </c>
      <c r="C16" s="2" t="s">
        <v>40</v>
      </c>
    </row>
    <row r="17" ht="34" customHeight="1" spans="1:3">
      <c r="A17" s="3" t="s">
        <v>37</v>
      </c>
      <c r="B17" s="3"/>
      <c r="C17" s="4">
        <v>135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2024-11-05T09:47:15Z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7A137F3792E549A4AD1FB9C2CC7F8BF5_12</vt:lpwstr>
  </property>
</Properties>
</file>