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0E79FF18-FE1D-40F8-8F9A-E8741AF227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1.5" sheetId="6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'11.5'!$A$1:$K$13</definedName>
  </definedNames>
  <calcPr calcId="191029"/>
</workbook>
</file>

<file path=xl/calcChain.xml><?xml version="1.0" encoding="utf-8"?>
<calcChain xmlns="http://schemas.openxmlformats.org/spreadsheetml/2006/main">
  <c r="F16" i="6" l="1"/>
  <c r="E16" i="6"/>
  <c r="E15" i="6"/>
  <c r="F12" i="6"/>
  <c r="E12" i="6"/>
  <c r="E11" i="6"/>
  <c r="F8" i="6"/>
  <c r="E8" i="6"/>
  <c r="E7" i="6"/>
</calcChain>
</file>

<file path=xl/sharedStrings.xml><?xml version="1.0" encoding="utf-8"?>
<sst xmlns="http://schemas.openxmlformats.org/spreadsheetml/2006/main" count="37" uniqueCount="18">
  <si>
    <t>（Relay Packaging Technology &amp; Solution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</si>
  <si>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</si>
  <si>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</si>
  <si>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</si>
  <si>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</si>
  <si>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订单数</t>
  </si>
  <si>
    <t>备品数</t>
  </si>
  <si>
    <t>总实发数</t>
  </si>
  <si>
    <t>总箱数</t>
  </si>
  <si>
    <t>装箱明细</t>
  </si>
  <si>
    <t>S24100441</t>
  </si>
  <si>
    <t>FFGD/26/M11942G-CE-NATURAL(OPT2)</t>
  </si>
  <si>
    <t>1箱*700个+1箱*150个   托盘 1/1</t>
  </si>
  <si>
    <t>合计：</t>
  </si>
  <si>
    <t>FFGD/26/M11942G-UK-NATURAL(OPT2)</t>
  </si>
  <si>
    <t>14箱*700个+1箱*500个 托盘 1/1</t>
  </si>
  <si>
    <t>17箱*700个+1箱*500个 托盘 1/1</t>
  </si>
  <si>
    <t>顺心捷达 S61346731263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</si>
</sst>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8" formatCode="0_);[Red]\(0\)"/>
    <numFmt numFmtId="179" formatCode="0.00_);[Red]\(0.00\)"/>
  </numFmts>
  <fonts count="14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宋体"/>
      <charset val="134"/>
    </font>
    <font>
      <b/>
      <sz val="11"/>
      <color indexed="3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>
      <protection locked="0"/>
    </xf>
  </cellStyleXfs>
  <cellXfs count="27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8" fontId="8" fillId="0" borderId="3" xfId="1" applyNumberFormat="1" applyFont="1" applyBorder="1" applyAlignment="1" applyProtection="1">
      <alignment horizontal="left" vertical="center" wrapText="1"/>
    </xf>
    <xf numFmtId="178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3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179" fontId="7" fillId="0" borderId="3" xfId="1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490622</xdr:colOff>
      <xdr:row>8</xdr:row>
      <xdr:rowOff>95250</xdr:rowOff>
    </xdr:from>
    <xdr:to>
      <xdr:col>13</xdr:col>
      <xdr:colOff>465636</xdr:colOff>
      <xdr:row>13</xdr:row>
      <xdr:rowOff>37431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8370023-A92C-9DBC-8436-40966176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597" y="1666875"/>
          <a:ext cx="1346614" cy="828006"/>
        </a:xfrm>
        <a:prstGeom prst="rect">
          <a:avLst/>
        </a:prstGeom>
      </xdr:spPr>
    </xdr:pic>
    <xdr:clientData/>
  </xdr:twoCellAnchor>
  <xdr:twoCellAnchor editAs="oneCell">
    <xdr:from>
      <xdr:col>11</xdr:col>
      <xdr:colOff>542925</xdr:colOff>
      <xdr:row>4</xdr:row>
      <xdr:rowOff>46264</xdr:rowOff>
    </xdr:from>
    <xdr:to>
      <xdr:col>13</xdr:col>
      <xdr:colOff>398975</xdr:colOff>
      <xdr:row>8</xdr:row>
      <xdr:rowOff>37482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F2882E1-60ED-C676-5E60-1B534D25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903514"/>
          <a:ext cx="1227650" cy="705593"/>
        </a:xfrm>
        <a:prstGeom prst="rect">
          <a:avLst/>
        </a:prstGeom>
      </xdr:spPr>
    </xdr:pic>
    <xdr:clientData/>
  </xdr:twoCellAnchor>
  <xdr:twoCellAnchor editAs="oneCell">
    <xdr:from>
      <xdr:col>11</xdr:col>
      <xdr:colOff>523875</xdr:colOff>
      <xdr:row>13</xdr:row>
      <xdr:rowOff>80360</xdr:rowOff>
    </xdr:from>
    <xdr:to>
      <xdr:col>13</xdr:col>
      <xdr:colOff>389481</xdr:colOff>
      <xdr:row>17</xdr:row>
      <xdr:rowOff>113669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FE1A326-1CE8-B96A-8496-9C6E02A8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29850" y="2537810"/>
          <a:ext cx="1237206" cy="747684"/>
        </a:xfrm>
        <a:prstGeom prst="rect">
          <a:avLst/>
        </a:prstGeom>
      </xdr:spPr>
    </xdr:pic>
    <xdr:clientData/>
  </xdr:twoCellAnchor>
  <xdr:twoCellAnchor editAs="oneCell">
    <xdr:from>
      <xdr:col>1</xdr:col>
      <xdr:colOff>450859</xdr:colOff>
      <xdr:row>17</xdr:row>
      <xdr:rowOff>85725</xdr:rowOff>
    </xdr:from>
    <xdr:to>
      <xdr:col>2</xdr:col>
      <xdr:colOff>666070</xdr:colOff>
      <xdr:row>37</xdr:row>
      <xdr:rowOff>65892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9C760C9-91C5-E9F3-5830-3B59D8E4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434" y="3257550"/>
          <a:ext cx="2958411" cy="3409167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18</xdr:row>
      <xdr:rowOff>17401</xdr:rowOff>
    </xdr:from>
    <xdr:to>
      <xdr:col>9</xdr:col>
      <xdr:colOff>551627</xdr:colOff>
      <xdr:row>37</xdr:row>
      <xdr:rowOff>123824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C29998C-14B8-9B11-6D96-138C04BC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14875" y="3360676"/>
          <a:ext cx="4171127" cy="33639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6"/>
  <sheetViews>
    <sheetView tabSelected="1" workbookViewId="0">
      <selection activeCell="N31" sqref="N31"/>
    </sheetView>
  </sheetViews>
  <sheetFormatPr defaultColWidth="9" defaultRowHeight="13.5" x14ac:dyDescent="0.15"/>
  <cols>
    <col min="1" max="1" width="10.375" customWidth="1"/>
    <col min="2" max="2" width="36" customWidth="1"/>
  </cols>
  <sheetData>
    <row r="1" spans="1:11" ht="25.5" x14ac:dyDescent="0.1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3"/>
    </row>
    <row r="2" spans="1:11" ht="15" x14ac:dyDescent="0.15">
      <c r="A2" s="14" t="s">
        <v>1</v>
      </c>
      <c r="B2" s="14"/>
      <c r="C2" s="15">
        <v>45601</v>
      </c>
      <c r="D2" s="16"/>
      <c r="E2" s="16"/>
      <c r="F2" s="16"/>
      <c r="G2" s="16"/>
      <c r="H2" s="16"/>
      <c r="I2" s="16"/>
      <c r="J2" s="16"/>
      <c r="K2" s="17"/>
    </row>
    <row r="3" spans="1:11" x14ac:dyDescent="0.15">
      <c r="A3" s="23" t="s">
        <v>2</v>
      </c>
      <c r="B3" s="24"/>
      <c r="C3" s="26" t="s">
        <v>17</v>
      </c>
      <c r="D3" s="25"/>
      <c r="E3" s="25"/>
      <c r="F3" s="25"/>
      <c r="G3" s="25"/>
      <c r="H3" s="25"/>
      <c r="I3" s="25"/>
      <c r="J3" s="25"/>
      <c r="K3" s="25"/>
    </row>
    <row r="4" spans="1:11" x14ac:dyDescent="0.15">
      <c r="A4" s="24"/>
      <c r="B4" s="24"/>
      <c r="C4" s="25"/>
      <c r="D4" s="25"/>
      <c r="E4" s="25"/>
      <c r="F4" s="25"/>
      <c r="G4" s="25"/>
      <c r="H4" s="25"/>
      <c r="I4" s="25"/>
      <c r="J4" s="25"/>
      <c r="K4" s="25"/>
    </row>
    <row r="6" spans="1:11" ht="15" x14ac:dyDescent="0.15">
      <c r="A6" s="1" t="s">
        <v>3</v>
      </c>
      <c r="B6" s="2" t="s">
        <v>4</v>
      </c>
      <c r="C6" s="3" t="s">
        <v>5</v>
      </c>
      <c r="D6" s="4" t="s">
        <v>6</v>
      </c>
      <c r="E6" s="4" t="s">
        <v>7</v>
      </c>
      <c r="F6" s="5" t="s">
        <v>8</v>
      </c>
      <c r="G6" s="18" t="s">
        <v>9</v>
      </c>
      <c r="H6" s="18"/>
      <c r="I6" s="18"/>
      <c r="J6" s="18"/>
      <c r="K6" s="18"/>
    </row>
    <row r="7" spans="1:11" ht="14.25" x14ac:dyDescent="0.15">
      <c r="A7" s="6" t="s">
        <v>10</v>
      </c>
      <c r="B7" s="7" t="s">
        <v>11</v>
      </c>
      <c r="C7" s="8">
        <v>800</v>
      </c>
      <c r="D7" s="9">
        <v>50</v>
      </c>
      <c r="E7" s="8">
        <f>C7+D7</f>
        <v>850</v>
      </c>
      <c r="F7" s="8">
        <v>2</v>
      </c>
      <c r="G7" s="19" t="s">
        <v>12</v>
      </c>
      <c r="H7" s="19"/>
      <c r="I7" s="19"/>
      <c r="J7" s="19"/>
      <c r="K7" s="19"/>
    </row>
    <row r="8" spans="1:11" x14ac:dyDescent="0.15">
      <c r="A8" s="10" t="s">
        <v>13</v>
      </c>
      <c r="B8" s="10"/>
      <c r="C8" s="10"/>
      <c r="D8" s="10"/>
      <c r="E8" s="10">
        <f>E7</f>
        <v>850</v>
      </c>
      <c r="F8" s="10">
        <f>F7</f>
        <v>2</v>
      </c>
      <c r="G8" s="20"/>
      <c r="H8" s="21"/>
      <c r="I8" s="21"/>
      <c r="J8" s="21"/>
      <c r="K8" s="22"/>
    </row>
    <row r="10" spans="1:11" ht="15" x14ac:dyDescent="0.15">
      <c r="A10" s="1" t="s">
        <v>3</v>
      </c>
      <c r="B10" s="2" t="s">
        <v>4</v>
      </c>
      <c r="C10" s="3" t="s">
        <v>5</v>
      </c>
      <c r="D10" s="4" t="s">
        <v>6</v>
      </c>
      <c r="E10" s="4" t="s">
        <v>7</v>
      </c>
      <c r="F10" s="5" t="s">
        <v>8</v>
      </c>
      <c r="G10" s="18" t="s">
        <v>9</v>
      </c>
      <c r="H10" s="18"/>
      <c r="I10" s="18"/>
      <c r="J10" s="18"/>
      <c r="K10" s="18"/>
    </row>
    <row r="11" spans="1:11" ht="14.25" x14ac:dyDescent="0.15">
      <c r="A11" s="6" t="s">
        <v>10</v>
      </c>
      <c r="B11" s="7" t="s">
        <v>14</v>
      </c>
      <c r="C11" s="8">
        <v>10000</v>
      </c>
      <c r="D11" s="9">
        <v>300</v>
      </c>
      <c r="E11" s="8">
        <f>C11+D11</f>
        <v>10300</v>
      </c>
      <c r="F11" s="8">
        <v>15</v>
      </c>
      <c r="G11" s="19" t="s">
        <v>15</v>
      </c>
      <c r="H11" s="19"/>
      <c r="I11" s="19"/>
      <c r="J11" s="19"/>
      <c r="K11" s="19"/>
    </row>
    <row r="12" spans="1:11" x14ac:dyDescent="0.15">
      <c r="A12" s="10" t="s">
        <v>13</v>
      </c>
      <c r="B12" s="10"/>
      <c r="C12" s="10"/>
      <c r="D12" s="10"/>
      <c r="E12" s="10">
        <f>E11</f>
        <v>10300</v>
      </c>
      <c r="F12" s="10">
        <f>F11</f>
        <v>15</v>
      </c>
      <c r="G12" s="20"/>
      <c r="H12" s="21"/>
      <c r="I12" s="21"/>
      <c r="J12" s="21"/>
      <c r="K12" s="22"/>
    </row>
    <row r="14" spans="1:11" ht="15" x14ac:dyDescent="0.15">
      <c r="A14" s="1" t="s">
        <v>3</v>
      </c>
      <c r="B14" s="2" t="s">
        <v>4</v>
      </c>
      <c r="C14" s="3" t="s">
        <v>5</v>
      </c>
      <c r="D14" s="4" t="s">
        <v>6</v>
      </c>
      <c r="E14" s="4" t="s">
        <v>7</v>
      </c>
      <c r="F14" s="5" t="s">
        <v>8</v>
      </c>
      <c r="G14" s="18" t="s">
        <v>9</v>
      </c>
      <c r="H14" s="18"/>
      <c r="I14" s="18"/>
      <c r="J14" s="18"/>
      <c r="K14" s="18"/>
    </row>
    <row r="15" spans="1:11" ht="14.25" x14ac:dyDescent="0.15">
      <c r="A15" s="6" t="s">
        <v>10</v>
      </c>
      <c r="B15" s="7" t="s">
        <v>14</v>
      </c>
      <c r="C15" s="8">
        <v>12000</v>
      </c>
      <c r="D15" s="9">
        <v>400</v>
      </c>
      <c r="E15" s="8">
        <f>C15+D15</f>
        <v>12400</v>
      </c>
      <c r="F15" s="8">
        <v>18</v>
      </c>
      <c r="G15" s="19" t="s">
        <v>16</v>
      </c>
      <c r="H15" s="19"/>
      <c r="I15" s="19"/>
      <c r="J15" s="19"/>
      <c r="K15" s="19"/>
    </row>
    <row r="16" spans="1:11" x14ac:dyDescent="0.15">
      <c r="A16" s="10" t="s">
        <v>13</v>
      </c>
      <c r="B16" s="10"/>
      <c r="C16" s="10"/>
      <c r="D16" s="10"/>
      <c r="E16" s="10">
        <f>E15</f>
        <v>12400</v>
      </c>
      <c r="F16" s="10">
        <f>F15</f>
        <v>18</v>
      </c>
      <c r="G16" s="20"/>
      <c r="H16" s="21"/>
      <c r="I16" s="21"/>
      <c r="J16" s="21"/>
      <c r="K16" s="22"/>
    </row>
  </sheetData>
  <mergeCells count="14">
    <mergeCell ref="G15:K15"/>
    <mergeCell ref="G16:K16"/>
    <mergeCell ref="A3:B4"/>
    <mergeCell ref="C3:K4"/>
    <mergeCell ref="G8:K8"/>
    <mergeCell ref="G10:K10"/>
    <mergeCell ref="G11:K11"/>
    <mergeCell ref="G12:K12"/>
    <mergeCell ref="G14:K14"/>
    <mergeCell ref="A1:K1"/>
    <mergeCell ref="A2:B2"/>
    <mergeCell ref="C2:K2"/>
    <mergeCell ref="G6:K6"/>
    <mergeCell ref="G7:K7"/>
  </mergeCells>
  <phoneticPr fontId="12" type="noConversion"/>
  <pageMargins left="0.75" right="0.75" top="1" bottom="1" header="0.5" footer="0.5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11.5</vt:lpstr>
      <vt:lpstr>'11.5'!Print_Area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2024-11-05T10:25:21Z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