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<sst xmlns="http://schemas.openxmlformats.org/spreadsheetml/2006/main" count="258" uniqueCount="96">
  <si>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</si>
  <si>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</si>
  <si>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</si>
  <si>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河北省石家庄晋州市马于镇吕家庄村，高佳，13784395984 
韵达快运：926436187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</si>
  <si>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</si>
  <si>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</si>
  <si>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</si>
  <si>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</si>
  <si>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</si>
  <si>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</si>
  <si>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</si>
  <si>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</si>
  <si>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</si>
  <si>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</si>
  <si>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</si>
  <si>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</si>
  <si>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</si>
  <si>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</si>
  <si>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</si>
  <si>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</si>
  <si>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</si>
  <si>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</si>
  <si>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</si>
  <si>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</si>
  <si>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</si>
  <si>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P24100628</t>
  </si>
  <si>
    <t xml:space="preserve">21 AULTH09845                                     </t>
  </si>
  <si>
    <t xml:space="preserve">S24100367 </t>
  </si>
  <si>
    <t xml:space="preserve">B7591A8                                                                                             </t>
  </si>
  <si>
    <t>55*40*27</t>
  </si>
  <si>
    <t xml:space="preserve">B7603A8                                                                                             </t>
  </si>
  <si>
    <t xml:space="preserve">B7907A8                                                                                             </t>
  </si>
  <si>
    <t xml:space="preserve">C0584A8                                                                                             </t>
  </si>
  <si>
    <t xml:space="preserve">C0586A8                                                                                             </t>
  </si>
  <si>
    <t xml:space="preserve">C2738A5                                                                                             </t>
  </si>
  <si>
    <t xml:space="preserve">D6881A5                                                                                             </t>
  </si>
  <si>
    <t xml:space="preserve">D6882A5                                                                                             </t>
  </si>
  <si>
    <t xml:space="preserve">D8380A5                                                                                             </t>
  </si>
  <si>
    <t xml:space="preserve">D8381A5                                                                                             </t>
  </si>
  <si>
    <t xml:space="preserve">D8387A5                                                                                             </t>
  </si>
  <si>
    <t xml:space="preserve">D8401A8                                                                                             </t>
  </si>
  <si>
    <t xml:space="preserve">D8404A8                                                                                             </t>
  </si>
  <si>
    <t>46*35*21</t>
  </si>
  <si>
    <t xml:space="preserve">D8405A8                                                                                             </t>
  </si>
  <si>
    <t xml:space="preserve">D8406A8                                                                                             </t>
  </si>
  <si>
    <t xml:space="preserve">D8425A8                                                                                             </t>
  </si>
  <si>
    <t xml:space="preserve">D8427A8                                                                                             </t>
  </si>
  <si>
    <t xml:space="preserve">D9080A5                                                                                             </t>
  </si>
  <si>
    <t xml:space="preserve">Z3552A6                                                                                             </t>
  </si>
  <si>
    <t>总计</t>
  </si>
  <si>
    <t>快递费：38元</t>
  </si>
  <si>
    <t>颜色</t>
  </si>
  <si>
    <t>尺码</t>
  </si>
  <si>
    <t>生产数</t>
  </si>
  <si>
    <t>款号</t>
  </si>
  <si>
    <t>PN1 - PINK</t>
  </si>
  <si>
    <t>5-9 Y</t>
  </si>
  <si>
    <t>有价格</t>
  </si>
  <si>
    <t>B7591A8</t>
  </si>
  <si>
    <t>NV2 - NAVY</t>
  </si>
  <si>
    <t>D8404A8</t>
  </si>
  <si>
    <t>无价格</t>
  </si>
  <si>
    <t>B7603A8</t>
  </si>
  <si>
    <t>RD227 - RED</t>
  </si>
  <si>
    <t>D8405A8</t>
  </si>
  <si>
    <t>KR1 - KARMA</t>
  </si>
  <si>
    <t>B7907A8</t>
  </si>
  <si>
    <t>KH234 - LT.KHAKI</t>
  </si>
  <si>
    <t>D8406A8</t>
  </si>
  <si>
    <t>PR46 - LILAC</t>
  </si>
  <si>
    <t>C0584A8</t>
  </si>
  <si>
    <t>BG286 - BEIGE</t>
  </si>
  <si>
    <t>D8425A8</t>
  </si>
  <si>
    <t>BE278 - D.BLUE</t>
  </si>
  <si>
    <t>C0586A8</t>
  </si>
  <si>
    <t>PN232 - LT.PINK</t>
  </si>
  <si>
    <t>D8427A8</t>
  </si>
  <si>
    <t>BE404 - ROYAL</t>
  </si>
  <si>
    <t>C2738A5</t>
  </si>
  <si>
    <t>D9080A5</t>
  </si>
  <si>
    <t>PO号</t>
  </si>
  <si>
    <t>BG123 - BEIGE</t>
  </si>
  <si>
    <t>D6881A5</t>
  </si>
  <si>
    <t>BK27 - BLACK</t>
  </si>
  <si>
    <t>Z3552A6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</si>
  <si>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</si>
  <si>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KH226 - LT.KHAKI</t>
  </si>
  <si>
    <t>第2箱</t>
  </si>
  <si>
    <t>ER83 - STONE</t>
  </si>
  <si>
    <t>D6882A5</t>
  </si>
  <si>
    <t>D8380A5</t>
  </si>
  <si>
    <t>BE2 - BLUE</t>
  </si>
  <si>
    <t>D8381A5</t>
  </si>
  <si>
    <t>D8387A5</t>
  </si>
  <si>
    <t>D8401A8</t>
  </si>
  <si>
    <t>第1箱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</si>
</sst>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0"/>
  <sheetViews>
    <sheetView tabSelected="1" topLeftCell="A10" workbookViewId="0">
      <selection activeCell="A29" sqref="A2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9" max="9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2"/>
      <c r="I1" s="50"/>
      <c r="J1" s="3"/>
      <c r="K1" s="3"/>
    </row>
    <row r="2" ht="15" spans="1:11">
      <c r="A2" s="5" t="s">
        <v>1</v>
      </c>
      <c r="B2" s="5"/>
      <c r="C2" s="5"/>
      <c r="D2" s="5"/>
      <c r="E2" s="6">
        <v>45603</v>
      </c>
      <c r="F2" s="6"/>
      <c r="G2" s="6"/>
      <c r="H2" s="6"/>
      <c r="I2" s="51"/>
      <c r="J2" s="6"/>
      <c r="K2" s="6"/>
    </row>
    <row r="3" spans="1:11">
      <c r="A3" s="7" t="s">
        <v>2</v>
      </c>
      <c r="B3" s="8"/>
      <c r="C3" s="8"/>
      <c r="D3" s="8"/>
      <c r="E3" s="9" t="s">
        <v>3</v>
      </c>
      <c r="F3" s="10"/>
      <c r="G3" s="10"/>
      <c r="H3" s="10"/>
      <c r="I3" s="9"/>
      <c r="J3" s="10"/>
      <c r="K3" s="10"/>
    </row>
    <row r="4" spans="1:11">
      <c r="A4" s="8"/>
      <c r="B4" s="8"/>
      <c r="C4" s="8"/>
      <c r="D4" s="8"/>
      <c r="E4" s="10"/>
      <c r="F4" s="10"/>
      <c r="G4" s="10"/>
      <c r="H4" s="10"/>
      <c r="I4" s="9"/>
      <c r="J4" s="10"/>
      <c r="K4" s="10"/>
    </row>
    <row r="5" ht="15" spans="1:11">
      <c r="A5" s="5"/>
      <c r="B5" s="5"/>
      <c r="C5" s="5"/>
      <c r="D5" s="11"/>
      <c r="E5" s="12"/>
      <c r="F5" s="13"/>
      <c r="G5" s="12"/>
      <c r="H5" s="12"/>
      <c r="I5" s="52"/>
      <c r="J5" s="12"/>
      <c r="K5" s="12"/>
    </row>
    <row r="6" ht="25.5" spans="1:11">
      <c r="A6" s="14" t="s">
        <v>4</v>
      </c>
      <c r="B6" s="15" t="s">
        <v>5</v>
      </c>
      <c r="C6" s="16" t="s">
        <v>6</v>
      </c>
      <c r="D6" s="16" t="s">
        <v>6</v>
      </c>
      <c r="E6" s="17" t="s">
        <v>7</v>
      </c>
      <c r="F6" s="17" t="s">
        <v>8</v>
      </c>
      <c r="G6" s="17" t="s">
        <v>9</v>
      </c>
      <c r="H6" s="16" t="s">
        <v>10</v>
      </c>
      <c r="I6" s="53" t="s">
        <v>11</v>
      </c>
      <c r="J6" s="53" t="s">
        <v>12</v>
      </c>
      <c r="K6" s="15" t="s">
        <v>13</v>
      </c>
    </row>
    <row r="7" ht="24.75" spans="1:11">
      <c r="A7" s="18" t="s">
        <v>14</v>
      </c>
      <c r="B7" s="19" t="s">
        <v>15</v>
      </c>
      <c r="C7" s="20" t="s">
        <v>16</v>
      </c>
      <c r="D7" s="21" t="s">
        <v>17</v>
      </c>
      <c r="E7" s="22" t="s">
        <v>18</v>
      </c>
      <c r="F7" s="22" t="s">
        <v>19</v>
      </c>
      <c r="G7" s="22" t="s">
        <v>20</v>
      </c>
      <c r="H7" s="23" t="s">
        <v>21</v>
      </c>
      <c r="I7" s="54" t="s">
        <v>22</v>
      </c>
      <c r="J7" s="54" t="s">
        <v>23</v>
      </c>
      <c r="K7" s="19" t="s">
        <v>24</v>
      </c>
    </row>
    <row r="8" ht="15" spans="1:11">
      <c r="A8" s="24" t="s">
        <v>25</v>
      </c>
      <c r="B8" s="25" t="s">
        <v>26</v>
      </c>
      <c r="C8" s="25" t="s">
        <v>27</v>
      </c>
      <c r="D8" s="26" t="s">
        <v>28</v>
      </c>
      <c r="E8" s="26">
        <v>3547</v>
      </c>
      <c r="F8" s="27"/>
      <c r="G8" s="27">
        <v>3656</v>
      </c>
      <c r="H8" s="27">
        <v>1</v>
      </c>
      <c r="I8" s="55"/>
      <c r="J8" s="27">
        <v>25.4</v>
      </c>
      <c r="K8" s="27" t="s">
        <v>29</v>
      </c>
    </row>
    <row r="9" ht="15" spans="1:11">
      <c r="A9" s="28"/>
      <c r="B9" s="29"/>
      <c r="C9" s="29"/>
      <c r="D9" s="26" t="s">
        <v>30</v>
      </c>
      <c r="E9" s="26">
        <v>4054</v>
      </c>
      <c r="F9" s="27"/>
      <c r="G9" s="27">
        <v>4178</v>
      </c>
      <c r="H9" s="27"/>
      <c r="I9" s="55"/>
      <c r="J9" s="27"/>
      <c r="K9" s="27"/>
    </row>
    <row r="10" ht="15" spans="1:11">
      <c r="A10" s="28"/>
      <c r="B10" s="29"/>
      <c r="C10" s="29"/>
      <c r="D10" s="26" t="s">
        <v>31</v>
      </c>
      <c r="E10" s="26">
        <v>3575</v>
      </c>
      <c r="F10" s="27"/>
      <c r="G10" s="27">
        <v>3684</v>
      </c>
      <c r="H10" s="27"/>
      <c r="I10" s="55"/>
      <c r="J10" s="27"/>
      <c r="K10" s="27"/>
    </row>
    <row r="11" ht="15" spans="1:11">
      <c r="A11" s="28"/>
      <c r="B11" s="29"/>
      <c r="C11" s="29"/>
      <c r="D11" s="26" t="s">
        <v>32</v>
      </c>
      <c r="E11" s="26">
        <v>2979</v>
      </c>
      <c r="F11" s="27"/>
      <c r="G11" s="27">
        <v>3070</v>
      </c>
      <c r="H11" s="27"/>
      <c r="I11" s="55"/>
      <c r="J11" s="27"/>
      <c r="K11" s="27"/>
    </row>
    <row r="12" ht="15" spans="1:11">
      <c r="A12" s="28"/>
      <c r="B12" s="29"/>
      <c r="C12" s="29"/>
      <c r="D12" s="26" t="s">
        <v>33</v>
      </c>
      <c r="E12" s="26">
        <v>1821</v>
      </c>
      <c r="F12" s="27"/>
      <c r="G12" s="27">
        <v>1878</v>
      </c>
      <c r="H12" s="27"/>
      <c r="I12" s="55"/>
      <c r="J12" s="27"/>
      <c r="K12" s="27"/>
    </row>
    <row r="13" ht="15" spans="1:11">
      <c r="A13" s="28"/>
      <c r="B13" s="29"/>
      <c r="C13" s="29"/>
      <c r="D13" s="26" t="s">
        <v>34</v>
      </c>
      <c r="E13" s="26">
        <v>717</v>
      </c>
      <c r="F13" s="27"/>
      <c r="G13" s="27">
        <v>740</v>
      </c>
      <c r="H13" s="27"/>
      <c r="I13" s="55"/>
      <c r="J13" s="27"/>
      <c r="K13" s="27"/>
    </row>
    <row r="14" ht="15" spans="1:11">
      <c r="A14" s="28"/>
      <c r="B14" s="29"/>
      <c r="C14" s="29"/>
      <c r="D14" s="26" t="s">
        <v>35</v>
      </c>
      <c r="E14" s="26">
        <v>1857</v>
      </c>
      <c r="F14" s="27"/>
      <c r="G14" s="27">
        <v>1917</v>
      </c>
      <c r="H14" s="27"/>
      <c r="I14" s="55"/>
      <c r="J14" s="27"/>
      <c r="K14" s="27"/>
    </row>
    <row r="15" ht="15" spans="1:11">
      <c r="A15" s="28"/>
      <c r="B15" s="29"/>
      <c r="C15" s="29"/>
      <c r="D15" s="26" t="s">
        <v>36</v>
      </c>
      <c r="E15" s="26">
        <v>2250</v>
      </c>
      <c r="F15" s="27"/>
      <c r="G15" s="27">
        <v>2321</v>
      </c>
      <c r="H15" s="27"/>
      <c r="I15" s="55"/>
      <c r="J15" s="27"/>
      <c r="K15" s="27"/>
    </row>
    <row r="16" ht="15" spans="1:11">
      <c r="A16" s="28"/>
      <c r="B16" s="29"/>
      <c r="C16" s="29"/>
      <c r="D16" s="26" t="s">
        <v>37</v>
      </c>
      <c r="E16" s="26">
        <v>556</v>
      </c>
      <c r="F16" s="27"/>
      <c r="G16" s="27">
        <v>575</v>
      </c>
      <c r="H16" s="27"/>
      <c r="I16" s="55"/>
      <c r="J16" s="27"/>
      <c r="K16" s="27"/>
    </row>
    <row r="17" ht="15" spans="1:11">
      <c r="A17" s="28"/>
      <c r="B17" s="29"/>
      <c r="C17" s="29"/>
      <c r="D17" s="26" t="s">
        <v>38</v>
      </c>
      <c r="E17" s="26">
        <v>773</v>
      </c>
      <c r="F17" s="27"/>
      <c r="G17" s="27">
        <v>798</v>
      </c>
      <c r="H17" s="27"/>
      <c r="I17" s="55"/>
      <c r="J17" s="27"/>
      <c r="K17" s="27"/>
    </row>
    <row r="18" ht="15" spans="1:11">
      <c r="A18" s="28"/>
      <c r="B18" s="29"/>
      <c r="C18" s="29"/>
      <c r="D18" s="26" t="s">
        <v>39</v>
      </c>
      <c r="E18" s="26">
        <v>946</v>
      </c>
      <c r="F18" s="27"/>
      <c r="G18" s="27">
        <v>976</v>
      </c>
      <c r="H18" s="27"/>
      <c r="I18" s="55"/>
      <c r="J18" s="27"/>
      <c r="K18" s="27"/>
    </row>
    <row r="19" ht="15" spans="1:11">
      <c r="A19" s="28"/>
      <c r="B19" s="29"/>
      <c r="C19" s="29"/>
      <c r="D19" s="26" t="s">
        <v>40</v>
      </c>
      <c r="E19" s="26">
        <v>1897</v>
      </c>
      <c r="F19" s="27"/>
      <c r="G19" s="27">
        <v>1956</v>
      </c>
      <c r="H19" s="27"/>
      <c r="I19" s="55"/>
      <c r="J19" s="27"/>
      <c r="K19" s="27"/>
    </row>
    <row r="20" ht="15" spans="1:11">
      <c r="A20" s="28"/>
      <c r="B20" s="29"/>
      <c r="C20" s="29"/>
      <c r="D20" s="26" t="s">
        <v>41</v>
      </c>
      <c r="E20" s="26">
        <v>1993</v>
      </c>
      <c r="F20" s="27"/>
      <c r="G20" s="27">
        <v>2055</v>
      </c>
      <c r="H20" s="27">
        <v>2</v>
      </c>
      <c r="I20" s="55"/>
      <c r="J20" s="27">
        <v>14.6</v>
      </c>
      <c r="K20" s="27" t="s">
        <v>42</v>
      </c>
    </row>
    <row r="21" ht="15" spans="1:11">
      <c r="A21" s="28"/>
      <c r="B21" s="29"/>
      <c r="C21" s="29"/>
      <c r="D21" s="26" t="s">
        <v>43</v>
      </c>
      <c r="E21" s="26">
        <v>1975</v>
      </c>
      <c r="F21" s="27"/>
      <c r="G21" s="27">
        <v>2036</v>
      </c>
      <c r="H21" s="27"/>
      <c r="I21" s="55"/>
      <c r="J21" s="27"/>
      <c r="K21" s="27"/>
    </row>
    <row r="22" ht="15" spans="1:11">
      <c r="A22" s="28"/>
      <c r="B22" s="29"/>
      <c r="C22" s="29"/>
      <c r="D22" s="26" t="s">
        <v>44</v>
      </c>
      <c r="E22" s="26">
        <v>1520</v>
      </c>
      <c r="F22" s="27"/>
      <c r="G22" s="27">
        <v>1568</v>
      </c>
      <c r="H22" s="27"/>
      <c r="I22" s="55"/>
      <c r="J22" s="27"/>
      <c r="K22" s="27"/>
    </row>
    <row r="23" ht="15" spans="1:11">
      <c r="A23" s="28"/>
      <c r="B23" s="29"/>
      <c r="C23" s="29"/>
      <c r="D23" s="26" t="s">
        <v>45</v>
      </c>
      <c r="E23" s="26">
        <v>1774</v>
      </c>
      <c r="F23" s="27"/>
      <c r="G23" s="27">
        <v>1829</v>
      </c>
      <c r="H23" s="27"/>
      <c r="I23" s="55"/>
      <c r="J23" s="27"/>
      <c r="K23" s="27"/>
    </row>
    <row r="24" ht="15" spans="1:11">
      <c r="A24" s="28"/>
      <c r="B24" s="29"/>
      <c r="C24" s="29"/>
      <c r="D24" s="26" t="s">
        <v>46</v>
      </c>
      <c r="E24" s="26">
        <v>1579</v>
      </c>
      <c r="F24" s="27"/>
      <c r="G24" s="27">
        <v>1628</v>
      </c>
      <c r="H24" s="27"/>
      <c r="I24" s="55"/>
      <c r="J24" s="27"/>
      <c r="K24" s="27"/>
    </row>
    <row r="25" ht="15" spans="1:11">
      <c r="A25" s="28"/>
      <c r="B25" s="29"/>
      <c r="C25" s="29"/>
      <c r="D25" s="26" t="s">
        <v>47</v>
      </c>
      <c r="E25" s="26">
        <v>553</v>
      </c>
      <c r="F25" s="27"/>
      <c r="G25" s="27">
        <v>572</v>
      </c>
      <c r="H25" s="27"/>
      <c r="I25" s="55"/>
      <c r="J25" s="27"/>
      <c r="K25" s="27"/>
    </row>
    <row r="26" ht="15" spans="1:11">
      <c r="A26" s="30"/>
      <c r="B26" s="31"/>
      <c r="C26" s="31"/>
      <c r="D26" s="26" t="s">
        <v>48</v>
      </c>
      <c r="E26" s="26">
        <v>1431</v>
      </c>
      <c r="F26" s="27"/>
      <c r="G26" s="27">
        <v>1476</v>
      </c>
      <c r="H26" s="27"/>
      <c r="I26" s="55"/>
      <c r="J26" s="27"/>
      <c r="K26" s="27"/>
    </row>
    <row r="27" spans="1:11">
      <c r="A27" s="27" t="s">
        <v>49</v>
      </c>
      <c r="B27" s="27"/>
      <c r="C27" s="27"/>
      <c r="D27" s="27"/>
      <c r="E27" s="27">
        <f>SUM(E8:E26)</f>
        <v>35797</v>
      </c>
      <c r="F27" s="27"/>
      <c r="G27" s="27">
        <f>SUM(G8:G26)</f>
        <v>36913</v>
      </c>
      <c r="H27" s="27">
        <v>2</v>
      </c>
      <c r="I27" s="55"/>
      <c r="J27" s="27">
        <f>SUM(J8:J26)</f>
        <v>40</v>
      </c>
      <c r="K27" s="27"/>
    </row>
    <row r="29" spans="1:1">
      <c r="A29" s="32" t="s">
        <v>50</v>
      </c>
    </row>
    <row r="32" spans="1:14">
      <c r="A32" s="33" t="s">
        <v>51</v>
      </c>
      <c r="B32" s="33" t="s">
        <v>52</v>
      </c>
      <c r="C32" s="34" t="s">
        <v>18</v>
      </c>
      <c r="D32" s="35" t="s">
        <v>53</v>
      </c>
      <c r="E32" s="33"/>
      <c r="F32" s="33" t="s">
        <v>54</v>
      </c>
      <c r="I32" s="56" t="s">
        <v>51</v>
      </c>
      <c r="J32" s="33" t="s">
        <v>52</v>
      </c>
      <c r="K32" s="34" t="s">
        <v>18</v>
      </c>
      <c r="L32" s="35" t="s">
        <v>53</v>
      </c>
      <c r="M32" s="33"/>
      <c r="N32" s="33" t="s">
        <v>54</v>
      </c>
    </row>
    <row r="33" spans="1:14">
      <c r="A33" s="36" t="s">
        <v>55</v>
      </c>
      <c r="B33" s="37" t="s">
        <v>56</v>
      </c>
      <c r="C33" s="34">
        <v>2876.79</v>
      </c>
      <c r="D33" s="35">
        <f>C33*1.03+1</f>
        <v>2964.0937</v>
      </c>
      <c r="E33" s="38" t="s">
        <v>57</v>
      </c>
      <c r="F33" s="37" t="s">
        <v>58</v>
      </c>
      <c r="I33" s="57" t="s">
        <v>59</v>
      </c>
      <c r="J33" s="27"/>
      <c r="K33" s="44">
        <v>1736.58</v>
      </c>
      <c r="L33" s="35">
        <f>K33*1.03+1</f>
        <v>1789.6774</v>
      </c>
      <c r="M33" s="58" t="s">
        <v>57</v>
      </c>
      <c r="N33" s="43" t="s">
        <v>60</v>
      </c>
    </row>
    <row r="34" spans="1:14">
      <c r="A34" s="39"/>
      <c r="B34" s="40"/>
      <c r="C34" s="34">
        <v>670.53</v>
      </c>
      <c r="D34" s="35">
        <f>C34*1.03+1</f>
        <v>691.6459</v>
      </c>
      <c r="E34" s="38" t="s">
        <v>61</v>
      </c>
      <c r="F34" s="40"/>
      <c r="I34" s="59"/>
      <c r="J34" s="27"/>
      <c r="K34" s="44">
        <v>256.47</v>
      </c>
      <c r="L34" s="35">
        <f>K34*1.03+1</f>
        <v>265.1641</v>
      </c>
      <c r="M34" s="58" t="s">
        <v>61</v>
      </c>
      <c r="N34" s="47"/>
    </row>
    <row r="35" spans="1:14">
      <c r="A35" s="33" t="s">
        <v>49</v>
      </c>
      <c r="B35" s="33"/>
      <c r="C35" s="34">
        <f>SUM(C33:C34)</f>
        <v>3547.32</v>
      </c>
      <c r="D35" s="35">
        <f>SUM(D33:D34)</f>
        <v>3655.7396</v>
      </c>
      <c r="E35" s="33"/>
      <c r="F35" s="33"/>
      <c r="I35" s="55" t="s">
        <v>49</v>
      </c>
      <c r="J35" s="27"/>
      <c r="K35" s="44">
        <f>SUM(K33:K34)</f>
        <v>1993.05</v>
      </c>
      <c r="L35" s="35">
        <f>SUM(L33:L34)</f>
        <v>2054.8415</v>
      </c>
      <c r="M35" s="27"/>
      <c r="N35" s="27"/>
    </row>
    <row r="36" spans="3:12">
      <c r="C36" s="41"/>
      <c r="D36" s="41"/>
      <c r="K36" s="41"/>
      <c r="L36" s="41"/>
    </row>
    <row r="37" spans="3:12">
      <c r="C37" s="41"/>
      <c r="D37" s="41"/>
      <c r="K37" s="41"/>
      <c r="L37" s="41"/>
    </row>
    <row r="38" spans="1:14">
      <c r="A38" s="33" t="s">
        <v>51</v>
      </c>
      <c r="B38" s="33" t="s">
        <v>52</v>
      </c>
      <c r="C38" s="34" t="s">
        <v>18</v>
      </c>
      <c r="D38" s="35" t="s">
        <v>53</v>
      </c>
      <c r="E38" s="33"/>
      <c r="F38" s="33" t="s">
        <v>54</v>
      </c>
      <c r="I38" s="56" t="s">
        <v>51</v>
      </c>
      <c r="J38" s="33" t="s">
        <v>52</v>
      </c>
      <c r="K38" s="34" t="s">
        <v>18</v>
      </c>
      <c r="L38" s="35" t="s">
        <v>53</v>
      </c>
      <c r="M38" s="33"/>
      <c r="N38" s="33" t="s">
        <v>54</v>
      </c>
    </row>
    <row r="39" spans="1:14">
      <c r="A39" s="42" t="s">
        <v>55</v>
      </c>
      <c r="B39" s="43" t="s">
        <v>56</v>
      </c>
      <c r="C39" s="44">
        <v>3250.68</v>
      </c>
      <c r="D39" s="35">
        <f>C39*1.03+1</f>
        <v>3349.2004</v>
      </c>
      <c r="E39" s="45" t="s">
        <v>57</v>
      </c>
      <c r="F39" s="43" t="s">
        <v>62</v>
      </c>
      <c r="I39" s="57" t="s">
        <v>63</v>
      </c>
      <c r="J39" s="27"/>
      <c r="K39" s="44">
        <v>1718.04</v>
      </c>
      <c r="L39" s="35">
        <f>K39*1.03+1</f>
        <v>1770.5812</v>
      </c>
      <c r="M39" s="45" t="s">
        <v>57</v>
      </c>
      <c r="N39" s="43" t="s">
        <v>64</v>
      </c>
    </row>
    <row r="40" spans="1:14">
      <c r="A40" s="46"/>
      <c r="B40" s="47"/>
      <c r="C40" s="44">
        <v>803.4</v>
      </c>
      <c r="D40" s="35">
        <f>C40*1.03+1</f>
        <v>828.502</v>
      </c>
      <c r="E40" s="45" t="s">
        <v>61</v>
      </c>
      <c r="F40" s="47"/>
      <c r="I40" s="59"/>
      <c r="J40" s="27"/>
      <c r="K40" s="44">
        <v>256.47</v>
      </c>
      <c r="L40" s="35">
        <f>K40*1.03+1</f>
        <v>265.1641</v>
      </c>
      <c r="M40" s="45" t="s">
        <v>61</v>
      </c>
      <c r="N40" s="47"/>
    </row>
    <row r="41" spans="1:14">
      <c r="A41" s="27" t="s">
        <v>49</v>
      </c>
      <c r="B41" s="27"/>
      <c r="C41" s="44">
        <f>SUM(C39:C40)</f>
        <v>4054.08</v>
      </c>
      <c r="D41" s="35">
        <f>SUM(D39:D40)</f>
        <v>4177.7024</v>
      </c>
      <c r="E41" s="27"/>
      <c r="F41" s="27"/>
      <c r="I41" s="55" t="s">
        <v>49</v>
      </c>
      <c r="J41" s="27"/>
      <c r="K41" s="44">
        <f>SUM(K39:K40)</f>
        <v>1974.51</v>
      </c>
      <c r="L41" s="35">
        <f>SUM(L39:L40)</f>
        <v>2035.7453</v>
      </c>
      <c r="M41" s="27"/>
      <c r="N41" s="27"/>
    </row>
    <row r="42" spans="3:12">
      <c r="C42" s="41"/>
      <c r="D42" s="41"/>
      <c r="K42" s="41"/>
      <c r="L42" s="41"/>
    </row>
    <row r="43" spans="3:12">
      <c r="C43" s="41"/>
      <c r="D43" s="41"/>
      <c r="K43" s="41"/>
      <c r="L43" s="41"/>
    </row>
    <row r="44" spans="1:14">
      <c r="A44" s="33" t="s">
        <v>51</v>
      </c>
      <c r="B44" s="33" t="s">
        <v>52</v>
      </c>
      <c r="C44" s="34" t="s">
        <v>18</v>
      </c>
      <c r="D44" s="35" t="s">
        <v>53</v>
      </c>
      <c r="E44" s="33"/>
      <c r="F44" s="33" t="s">
        <v>54</v>
      </c>
      <c r="I44" s="56" t="s">
        <v>51</v>
      </c>
      <c r="J44" s="33" t="s">
        <v>52</v>
      </c>
      <c r="K44" s="34" t="s">
        <v>18</v>
      </c>
      <c r="L44" s="35" t="s">
        <v>53</v>
      </c>
      <c r="M44" s="33"/>
      <c r="N44" s="33" t="s">
        <v>54</v>
      </c>
    </row>
    <row r="45" spans="1:14">
      <c r="A45" s="36" t="s">
        <v>65</v>
      </c>
      <c r="B45" s="37" t="s">
        <v>56</v>
      </c>
      <c r="C45" s="34">
        <v>3083.82</v>
      </c>
      <c r="D45" s="35">
        <f>C45*1.03+1</f>
        <v>3177.3346</v>
      </c>
      <c r="E45" s="38" t="s">
        <v>57</v>
      </c>
      <c r="F45" s="37" t="s">
        <v>66</v>
      </c>
      <c r="I45" s="57" t="s">
        <v>67</v>
      </c>
      <c r="J45" s="27"/>
      <c r="K45" s="44">
        <v>1328.7</v>
      </c>
      <c r="L45" s="35">
        <f>K45*1.03+1</f>
        <v>1369.561</v>
      </c>
      <c r="M45" s="45" t="s">
        <v>57</v>
      </c>
      <c r="N45" s="43" t="s">
        <v>68</v>
      </c>
    </row>
    <row r="46" spans="1:14">
      <c r="A46" s="39"/>
      <c r="B46" s="40"/>
      <c r="C46" s="34">
        <v>491.31</v>
      </c>
      <c r="D46" s="35">
        <f>C46*1.03+1</f>
        <v>507.0493</v>
      </c>
      <c r="E46" s="38" t="s">
        <v>61</v>
      </c>
      <c r="F46" s="40"/>
      <c r="I46" s="59"/>
      <c r="J46" s="27"/>
      <c r="K46" s="44">
        <v>191.58</v>
      </c>
      <c r="L46" s="35">
        <f>K46*1.03+1</f>
        <v>198.3274</v>
      </c>
      <c r="M46" s="45" t="s">
        <v>61</v>
      </c>
      <c r="N46" s="47"/>
    </row>
    <row r="47" spans="1:14">
      <c r="A47" s="33" t="s">
        <v>49</v>
      </c>
      <c r="B47" s="33"/>
      <c r="C47" s="34">
        <f>SUM(C45:C46)</f>
        <v>3575.13</v>
      </c>
      <c r="D47" s="35">
        <f>SUM(D45:D46)</f>
        <v>3684.3839</v>
      </c>
      <c r="E47" s="33"/>
      <c r="F47" s="33"/>
      <c r="I47" s="55" t="s">
        <v>49</v>
      </c>
      <c r="J47" s="27"/>
      <c r="K47" s="44">
        <f>SUM(K45:K46)</f>
        <v>1520.28</v>
      </c>
      <c r="L47" s="35">
        <f>SUM(L45:L46)</f>
        <v>1567.8884</v>
      </c>
      <c r="M47" s="27"/>
      <c r="N47" s="27"/>
    </row>
    <row r="48" spans="3:12">
      <c r="C48" s="41"/>
      <c r="D48" s="41"/>
      <c r="K48" s="41"/>
      <c r="L48" s="41"/>
    </row>
    <row r="49" spans="3:12">
      <c r="C49" s="41"/>
      <c r="D49" s="41"/>
      <c r="K49" s="41"/>
      <c r="L49" s="41"/>
    </row>
    <row r="50" spans="1:14">
      <c r="A50" s="33" t="s">
        <v>51</v>
      </c>
      <c r="B50" s="33" t="s">
        <v>52</v>
      </c>
      <c r="C50" s="34" t="s">
        <v>18</v>
      </c>
      <c r="D50" s="35" t="s">
        <v>53</v>
      </c>
      <c r="E50" s="33"/>
      <c r="F50" s="33" t="s">
        <v>54</v>
      </c>
      <c r="I50" s="56" t="s">
        <v>51</v>
      </c>
      <c r="J50" s="33" t="s">
        <v>52</v>
      </c>
      <c r="K50" s="34" t="s">
        <v>18</v>
      </c>
      <c r="L50" s="35" t="s">
        <v>53</v>
      </c>
      <c r="M50" s="33"/>
      <c r="N50" s="33" t="s">
        <v>54</v>
      </c>
    </row>
    <row r="51" spans="1:14">
      <c r="A51" s="36" t="s">
        <v>69</v>
      </c>
      <c r="B51" s="37" t="s">
        <v>56</v>
      </c>
      <c r="C51" s="34">
        <v>2379.3</v>
      </c>
      <c r="D51" s="35">
        <f>C51*1.03+1</f>
        <v>2451.679</v>
      </c>
      <c r="E51" s="38" t="s">
        <v>57</v>
      </c>
      <c r="F51" s="48" t="s">
        <v>70</v>
      </c>
      <c r="I51" s="57" t="s">
        <v>71</v>
      </c>
      <c r="J51" s="27"/>
      <c r="K51" s="44">
        <v>1427.58</v>
      </c>
      <c r="L51" s="35">
        <f>K51*1.03+1</f>
        <v>1471.4074</v>
      </c>
      <c r="M51" s="45" t="s">
        <v>57</v>
      </c>
      <c r="N51" s="43" t="s">
        <v>72</v>
      </c>
    </row>
    <row r="52" spans="1:14">
      <c r="A52" s="39"/>
      <c r="B52" s="40"/>
      <c r="C52" s="34">
        <v>599.46</v>
      </c>
      <c r="D52" s="35">
        <f>C52*1.03+1</f>
        <v>618.4438</v>
      </c>
      <c r="E52" s="38" t="s">
        <v>61</v>
      </c>
      <c r="F52" s="48"/>
      <c r="I52" s="59"/>
      <c r="J52" s="27"/>
      <c r="K52" s="44">
        <v>346.08</v>
      </c>
      <c r="L52" s="35">
        <f>K52*1.03+1</f>
        <v>357.4624</v>
      </c>
      <c r="M52" s="45" t="s">
        <v>61</v>
      </c>
      <c r="N52" s="47"/>
    </row>
    <row r="53" ht="15" spans="1:14">
      <c r="A53" s="33" t="s">
        <v>49</v>
      </c>
      <c r="B53" s="33"/>
      <c r="C53" s="34">
        <f>SUM(C51:C52)</f>
        <v>2978.76</v>
      </c>
      <c r="D53" s="35">
        <f>SUM(D51:D52)</f>
        <v>3070.1228</v>
      </c>
      <c r="E53" s="33"/>
      <c r="F53" s="49"/>
      <c r="I53" s="55" t="s">
        <v>49</v>
      </c>
      <c r="J53" s="27"/>
      <c r="K53" s="44">
        <f>SUM(K51:K52)</f>
        <v>1773.66</v>
      </c>
      <c r="L53" s="35">
        <f>SUM(L51:L52)</f>
        <v>1828.8698</v>
      </c>
      <c r="M53" s="27"/>
      <c r="N53" s="27"/>
    </row>
    <row r="54" spans="3:12">
      <c r="C54" s="41"/>
      <c r="D54" s="41"/>
      <c r="K54" s="41"/>
      <c r="L54" s="41"/>
    </row>
    <row r="55" spans="3:12">
      <c r="C55" s="41"/>
      <c r="D55" s="41"/>
      <c r="K55" s="41"/>
      <c r="L55" s="41"/>
    </row>
    <row r="56" spans="1:14">
      <c r="A56" s="33" t="s">
        <v>51</v>
      </c>
      <c r="B56" s="33" t="s">
        <v>52</v>
      </c>
      <c r="C56" s="34" t="s">
        <v>18</v>
      </c>
      <c r="D56" s="35" t="s">
        <v>53</v>
      </c>
      <c r="E56" s="33"/>
      <c r="F56" s="33" t="s">
        <v>54</v>
      </c>
      <c r="I56" s="56" t="s">
        <v>51</v>
      </c>
      <c r="J56" s="33" t="s">
        <v>52</v>
      </c>
      <c r="K56" s="34" t="s">
        <v>18</v>
      </c>
      <c r="L56" s="35" t="s">
        <v>53</v>
      </c>
      <c r="M56" s="33"/>
      <c r="N56" s="33" t="s">
        <v>54</v>
      </c>
    </row>
    <row r="57" spans="1:14">
      <c r="A57" s="42" t="s">
        <v>73</v>
      </c>
      <c r="B57" s="43" t="s">
        <v>56</v>
      </c>
      <c r="C57" s="44">
        <v>1455.39</v>
      </c>
      <c r="D57" s="35">
        <f>C57*1.03+1</f>
        <v>1500.0517</v>
      </c>
      <c r="E57" s="45" t="s">
        <v>57</v>
      </c>
      <c r="F57" s="43" t="s">
        <v>74</v>
      </c>
      <c r="I57" s="57" t="s">
        <v>75</v>
      </c>
      <c r="J57" s="27"/>
      <c r="K57" s="44">
        <v>1269.99</v>
      </c>
      <c r="L57" s="35">
        <f>K57*1.03+1</f>
        <v>1309.0897</v>
      </c>
      <c r="M57" s="45" t="s">
        <v>57</v>
      </c>
      <c r="N57" s="43" t="s">
        <v>76</v>
      </c>
    </row>
    <row r="58" spans="1:14">
      <c r="A58" s="46"/>
      <c r="B58" s="47"/>
      <c r="C58" s="44">
        <v>365.65</v>
      </c>
      <c r="D58" s="35">
        <f>C58*1.03+1</f>
        <v>377.6195</v>
      </c>
      <c r="E58" s="45" t="s">
        <v>61</v>
      </c>
      <c r="F58" s="47"/>
      <c r="I58" s="59"/>
      <c r="J58" s="27"/>
      <c r="K58" s="44">
        <v>309</v>
      </c>
      <c r="L58" s="35">
        <f>K58*1.03+1</f>
        <v>319.27</v>
      </c>
      <c r="M58" s="45" t="s">
        <v>61</v>
      </c>
      <c r="N58" s="47"/>
    </row>
    <row r="59" spans="1:14">
      <c r="A59" s="27" t="s">
        <v>49</v>
      </c>
      <c r="B59" s="27"/>
      <c r="C59" s="44">
        <f>SUM(C57:C58)</f>
        <v>1821.04</v>
      </c>
      <c r="D59" s="35">
        <f>SUM(D57:D58)</f>
        <v>1877.6712</v>
      </c>
      <c r="E59" s="27"/>
      <c r="F59" s="27"/>
      <c r="I59" s="55" t="s">
        <v>49</v>
      </c>
      <c r="J59" s="27"/>
      <c r="K59" s="44">
        <f>SUM(K57:K58)</f>
        <v>1578.99</v>
      </c>
      <c r="L59" s="35">
        <f>SUM(L57:L58)</f>
        <v>1628.3597</v>
      </c>
      <c r="M59" s="27"/>
      <c r="N59" s="27"/>
    </row>
    <row r="60" spans="3:12">
      <c r="C60" s="41"/>
      <c r="D60" s="41"/>
      <c r="K60" s="41"/>
      <c r="L60" s="41"/>
    </row>
    <row r="61" spans="3:12">
      <c r="C61" s="41"/>
      <c r="D61" s="41"/>
      <c r="K61" s="41"/>
      <c r="L61" s="41"/>
    </row>
    <row r="62" spans="1:14">
      <c r="A62" s="33" t="s">
        <v>51</v>
      </c>
      <c r="B62" s="33" t="s">
        <v>52</v>
      </c>
      <c r="C62" s="34" t="s">
        <v>18</v>
      </c>
      <c r="D62" s="35" t="s">
        <v>53</v>
      </c>
      <c r="E62" s="33"/>
      <c r="F62" s="33" t="s">
        <v>54</v>
      </c>
      <c r="I62" s="56" t="s">
        <v>51</v>
      </c>
      <c r="J62" s="33" t="s">
        <v>52</v>
      </c>
      <c r="K62" s="34" t="s">
        <v>18</v>
      </c>
      <c r="L62" s="35" t="s">
        <v>53</v>
      </c>
      <c r="M62" s="33"/>
      <c r="N62" s="33" t="s">
        <v>54</v>
      </c>
    </row>
    <row r="63" spans="1:14">
      <c r="A63" s="42" t="s">
        <v>77</v>
      </c>
      <c r="B63" s="27"/>
      <c r="C63" s="44">
        <v>457.32</v>
      </c>
      <c r="D63" s="35">
        <f>C63*1.03+1</f>
        <v>472.0396</v>
      </c>
      <c r="E63" s="45" t="s">
        <v>57</v>
      </c>
      <c r="F63" s="43" t="s">
        <v>78</v>
      </c>
      <c r="I63" s="57" t="s">
        <v>71</v>
      </c>
      <c r="J63" s="27"/>
      <c r="K63" s="44">
        <v>361.53</v>
      </c>
      <c r="L63" s="35">
        <f>K63*1.03+1</f>
        <v>373.3759</v>
      </c>
      <c r="M63" s="27" t="s">
        <v>57</v>
      </c>
      <c r="N63" s="43" t="s">
        <v>79</v>
      </c>
    </row>
    <row r="64" spans="1:14">
      <c r="A64" s="46"/>
      <c r="B64" s="27"/>
      <c r="C64" s="44">
        <v>259.56</v>
      </c>
      <c r="D64" s="35">
        <f>C64*1.03+1</f>
        <v>268.3468</v>
      </c>
      <c r="E64" s="45" t="s">
        <v>61</v>
      </c>
      <c r="F64" s="47"/>
      <c r="I64" s="59"/>
      <c r="J64" s="27"/>
      <c r="K64" s="44">
        <v>191.58</v>
      </c>
      <c r="L64" s="35">
        <f>K64*1.03+1</f>
        <v>198.3274</v>
      </c>
      <c r="M64" s="27" t="s">
        <v>61</v>
      </c>
      <c r="N64" s="47"/>
    </row>
    <row r="65" spans="1:14">
      <c r="A65" s="27" t="s">
        <v>49</v>
      </c>
      <c r="B65" s="27"/>
      <c r="C65" s="44">
        <f>SUM(C63:C64)</f>
        <v>716.88</v>
      </c>
      <c r="D65" s="35">
        <f>SUM(D63:D64)</f>
        <v>740.3864</v>
      </c>
      <c r="E65" s="27"/>
      <c r="F65" s="27"/>
      <c r="I65" s="55" t="s">
        <v>49</v>
      </c>
      <c r="J65" s="27"/>
      <c r="K65" s="44">
        <f>SUM(K63:K64)</f>
        <v>553.11</v>
      </c>
      <c r="L65" s="35">
        <f>SUM(L63:L64)</f>
        <v>571.7033</v>
      </c>
      <c r="M65" s="27"/>
      <c r="N65" s="27"/>
    </row>
    <row r="66" spans="3:12">
      <c r="C66" s="41"/>
      <c r="D66" s="41"/>
      <c r="K66" s="41"/>
      <c r="L66" s="41"/>
    </row>
    <row r="67" spans="3:12">
      <c r="C67" s="41"/>
      <c r="D67" s="41"/>
      <c r="K67" s="41"/>
      <c r="L67" s="41"/>
    </row>
    <row r="68" spans="1:14">
      <c r="A68" s="33" t="s">
        <v>51</v>
      </c>
      <c r="B68" s="33" t="s">
        <v>52</v>
      </c>
      <c r="C68" s="34" t="s">
        <v>18</v>
      </c>
      <c r="D68" s="35" t="s">
        <v>53</v>
      </c>
      <c r="E68" s="33"/>
      <c r="F68" s="33" t="s">
        <v>54</v>
      </c>
      <c r="G68" s="27" t="s">
        <v>80</v>
      </c>
      <c r="I68" s="56" t="s">
        <v>51</v>
      </c>
      <c r="J68" s="33" t="s">
        <v>52</v>
      </c>
      <c r="K68" s="34" t="s">
        <v>18</v>
      </c>
      <c r="L68" s="35" t="s">
        <v>53</v>
      </c>
      <c r="M68" s="33"/>
      <c r="N68" s="33" t="s">
        <v>54</v>
      </c>
    </row>
    <row r="69" ht="15" spans="1:14">
      <c r="A69" s="60" t="s">
        <v>81</v>
      </c>
      <c r="B69" s="27"/>
      <c r="C69" s="44">
        <v>355.35</v>
      </c>
      <c r="D69" s="35">
        <f t="shared" ref="D69:D72" si="0">C69*1.03+1</f>
        <v>367.0105</v>
      </c>
      <c r="E69" s="45" t="s">
        <v>61</v>
      </c>
      <c r="F69" s="60" t="s">
        <v>82</v>
      </c>
      <c r="G69" s="60">
        <v>1457629</v>
      </c>
      <c r="I69" s="57" t="s">
        <v>83</v>
      </c>
      <c r="J69" s="27"/>
      <c r="K69" s="44">
        <v>1254.54</v>
      </c>
      <c r="L69" s="35">
        <f>K69*1.03+1</f>
        <v>1293.1762</v>
      </c>
      <c r="M69" s="45" t="s">
        <v>57</v>
      </c>
      <c r="N69" s="43" t="s">
        <v>84</v>
      </c>
    </row>
    <row r="70" ht="15" spans="1:14">
      <c r="A70" s="60"/>
      <c r="B70" s="27"/>
      <c r="C70" s="44">
        <v>574.74</v>
      </c>
      <c r="D70" s="35">
        <f t="shared" si="0"/>
        <v>592.9822</v>
      </c>
      <c r="E70" s="45" t="s">
        <v>57</v>
      </c>
      <c r="F70" s="60"/>
      <c r="G70" s="45" t="s">
        <v>85</v>
      </c>
      <c r="I70" s="59"/>
      <c r="J70" s="27"/>
      <c r="K70" s="44">
        <v>176.13</v>
      </c>
      <c r="L70" s="35">
        <f>K70*1.03+1</f>
        <v>182.4139</v>
      </c>
      <c r="M70" s="45" t="s">
        <v>61</v>
      </c>
      <c r="N70" s="47"/>
    </row>
    <row r="71" ht="15" spans="1:14">
      <c r="A71" s="60" t="s">
        <v>86</v>
      </c>
      <c r="B71" s="27"/>
      <c r="C71" s="44">
        <v>355.35</v>
      </c>
      <c r="D71" s="35">
        <f t="shared" si="0"/>
        <v>367.0105</v>
      </c>
      <c r="E71" s="45" t="s">
        <v>61</v>
      </c>
      <c r="F71" s="60"/>
      <c r="G71" s="60">
        <v>1457629</v>
      </c>
      <c r="I71" s="55" t="s">
        <v>49</v>
      </c>
      <c r="J71" s="27"/>
      <c r="K71" s="44">
        <f>SUM(K69:K70)</f>
        <v>1430.67</v>
      </c>
      <c r="L71" s="35">
        <f>SUM(L69:L70)</f>
        <v>1475.5901</v>
      </c>
      <c r="M71" s="27"/>
      <c r="N71" s="27"/>
    </row>
    <row r="72" ht="15" spans="1:7">
      <c r="A72" s="60"/>
      <c r="B72" s="27"/>
      <c r="C72" s="44">
        <v>571.65</v>
      </c>
      <c r="D72" s="35">
        <f t="shared" si="0"/>
        <v>589.7995</v>
      </c>
      <c r="E72" s="45" t="s">
        <v>57</v>
      </c>
      <c r="F72" s="60"/>
      <c r="G72" s="45" t="s">
        <v>85</v>
      </c>
    </row>
    <row r="73" spans="1:7">
      <c r="A73" s="27" t="s">
        <v>49</v>
      </c>
      <c r="B73" s="27"/>
      <c r="C73" s="44">
        <f>SUM(C69:C72)</f>
        <v>1857.09</v>
      </c>
      <c r="D73" s="35">
        <f>SUM(D69:D72)</f>
        <v>1916.8027</v>
      </c>
      <c r="E73" s="27"/>
      <c r="F73" s="27"/>
      <c r="G73" s="27"/>
    </row>
    <row r="74" spans="3:13">
      <c r="C74" s="41"/>
      <c r="D74" s="41"/>
      <c r="K74" s="63" t="s">
        <v>87</v>
      </c>
      <c r="L74" s="63"/>
      <c r="M74" s="63"/>
    </row>
    <row r="75" spans="3:13">
      <c r="C75" s="41"/>
      <c r="D75" s="41"/>
      <c r="K75" s="63"/>
      <c r="L75" s="63"/>
      <c r="M75" s="63"/>
    </row>
    <row r="76" spans="1:13">
      <c r="A76" s="33" t="s">
        <v>51</v>
      </c>
      <c r="B76" s="33" t="s">
        <v>52</v>
      </c>
      <c r="C76" s="34" t="s">
        <v>18</v>
      </c>
      <c r="D76" s="35" t="s">
        <v>53</v>
      </c>
      <c r="E76" s="33"/>
      <c r="F76" s="33" t="s">
        <v>54</v>
      </c>
      <c r="K76" s="63"/>
      <c r="L76" s="63"/>
      <c r="M76" s="63"/>
    </row>
    <row r="77" spans="1:6">
      <c r="A77" s="61" t="s">
        <v>88</v>
      </c>
      <c r="B77" s="27"/>
      <c r="C77" s="44">
        <v>309</v>
      </c>
      <c r="D77" s="35">
        <f t="shared" ref="D77:D80" si="1">C77*1.03+1</f>
        <v>319.27</v>
      </c>
      <c r="E77" s="45" t="s">
        <v>61</v>
      </c>
      <c r="F77" s="43" t="s">
        <v>89</v>
      </c>
    </row>
    <row r="78" spans="1:6">
      <c r="A78" s="61"/>
      <c r="B78" s="27"/>
      <c r="C78" s="44">
        <v>815.76</v>
      </c>
      <c r="D78" s="35">
        <f t="shared" si="1"/>
        <v>841.2328</v>
      </c>
      <c r="E78" s="45" t="s">
        <v>57</v>
      </c>
      <c r="F78" s="62"/>
    </row>
    <row r="79" spans="1:6">
      <c r="A79" s="61" t="s">
        <v>55</v>
      </c>
      <c r="B79" s="27"/>
      <c r="C79" s="44">
        <v>309</v>
      </c>
      <c r="D79" s="35">
        <f t="shared" si="1"/>
        <v>319.27</v>
      </c>
      <c r="E79" s="45" t="s">
        <v>61</v>
      </c>
      <c r="F79" s="62"/>
    </row>
    <row r="80" spans="1:6">
      <c r="A80" s="61"/>
      <c r="B80" s="27"/>
      <c r="C80" s="44">
        <v>815.76</v>
      </c>
      <c r="D80" s="35">
        <f t="shared" si="1"/>
        <v>841.2328</v>
      </c>
      <c r="E80" s="45" t="s">
        <v>57</v>
      </c>
      <c r="F80" s="47"/>
    </row>
    <row r="81" spans="1:6">
      <c r="A81" s="27" t="s">
        <v>49</v>
      </c>
      <c r="B81" s="27"/>
      <c r="C81" s="44">
        <f>SUM(C77:C80)</f>
        <v>2249.52</v>
      </c>
      <c r="D81" s="35">
        <f>SUM(D77:D80)</f>
        <v>2321.0056</v>
      </c>
      <c r="E81" s="27"/>
      <c r="F81" s="27"/>
    </row>
    <row r="82" spans="3:4">
      <c r="C82" s="41"/>
      <c r="D82" s="41"/>
    </row>
    <row r="83" spans="3:4">
      <c r="C83" s="41"/>
      <c r="D83" s="41"/>
    </row>
    <row r="84" spans="1:6">
      <c r="A84" s="33" t="s">
        <v>51</v>
      </c>
      <c r="B84" s="33" t="s">
        <v>52</v>
      </c>
      <c r="C84" s="34" t="s">
        <v>18</v>
      </c>
      <c r="D84" s="35" t="s">
        <v>53</v>
      </c>
      <c r="E84" s="33"/>
      <c r="F84" s="33" t="s">
        <v>54</v>
      </c>
    </row>
    <row r="85" spans="1:6">
      <c r="A85" s="42" t="s">
        <v>71</v>
      </c>
      <c r="B85" s="27"/>
      <c r="C85" s="44">
        <v>355.35</v>
      </c>
      <c r="D85" s="35">
        <f>C85*1.03+1</f>
        <v>367.0105</v>
      </c>
      <c r="E85" s="45" t="s">
        <v>57</v>
      </c>
      <c r="F85" s="43" t="s">
        <v>90</v>
      </c>
    </row>
    <row r="86" spans="1:6">
      <c r="A86" s="46"/>
      <c r="B86" s="27"/>
      <c r="C86" s="44">
        <v>200.85</v>
      </c>
      <c r="D86" s="35">
        <f>C86*1.03+1</f>
        <v>207.8755</v>
      </c>
      <c r="E86" s="45" t="s">
        <v>61</v>
      </c>
      <c r="F86" s="47"/>
    </row>
    <row r="87" spans="1:6">
      <c r="A87" s="27" t="s">
        <v>49</v>
      </c>
      <c r="B87" s="27"/>
      <c r="C87" s="44">
        <f>SUM(C85:C86)</f>
        <v>556.2</v>
      </c>
      <c r="D87" s="35">
        <f>SUM(D85:D86)</f>
        <v>574.886</v>
      </c>
      <c r="E87" s="27"/>
      <c r="F87" s="27"/>
    </row>
    <row r="88" spans="3:4">
      <c r="C88" s="41"/>
      <c r="D88" s="41"/>
    </row>
    <row r="89" spans="3:4">
      <c r="C89" s="41"/>
      <c r="D89" s="41"/>
    </row>
    <row r="90" spans="1:6">
      <c r="A90" s="33" t="s">
        <v>51</v>
      </c>
      <c r="B90" s="33" t="s">
        <v>52</v>
      </c>
      <c r="C90" s="34" t="s">
        <v>18</v>
      </c>
      <c r="D90" s="35" t="s">
        <v>53</v>
      </c>
      <c r="E90" s="33"/>
      <c r="F90" s="33" t="s">
        <v>54</v>
      </c>
    </row>
    <row r="91" spans="1:6">
      <c r="A91" s="42" t="s">
        <v>91</v>
      </c>
      <c r="B91" s="27"/>
      <c r="C91" s="44">
        <v>497.49</v>
      </c>
      <c r="D91" s="35">
        <f>C91*1.03+1</f>
        <v>513.4147</v>
      </c>
      <c r="E91" s="45" t="s">
        <v>57</v>
      </c>
      <c r="F91" s="43" t="s">
        <v>92</v>
      </c>
    </row>
    <row r="92" spans="1:6">
      <c r="A92" s="46"/>
      <c r="B92" s="27"/>
      <c r="C92" s="44">
        <v>275.01</v>
      </c>
      <c r="D92" s="35">
        <f>C92*1.03+1</f>
        <v>284.2603</v>
      </c>
      <c r="E92" s="45" t="s">
        <v>61</v>
      </c>
      <c r="F92" s="47"/>
    </row>
    <row r="93" spans="1:6">
      <c r="A93" s="27" t="s">
        <v>49</v>
      </c>
      <c r="B93" s="27"/>
      <c r="C93" s="44">
        <f>SUM(C91:C92)</f>
        <v>772.5</v>
      </c>
      <c r="D93" s="35">
        <f>SUM(D91:D92)</f>
        <v>797.675</v>
      </c>
      <c r="E93" s="27"/>
      <c r="F93" s="27"/>
    </row>
    <row r="94" spans="3:4">
      <c r="C94" s="41"/>
      <c r="D94" s="41"/>
    </row>
    <row r="95" spans="3:4">
      <c r="C95" s="41"/>
      <c r="D95" s="41"/>
    </row>
    <row r="96" spans="1:6">
      <c r="A96" s="33" t="s">
        <v>51</v>
      </c>
      <c r="B96" s="33" t="s">
        <v>52</v>
      </c>
      <c r="C96" s="34" t="s">
        <v>18</v>
      </c>
      <c r="D96" s="35" t="s">
        <v>53</v>
      </c>
      <c r="E96" s="33"/>
      <c r="F96" s="33" t="s">
        <v>54</v>
      </c>
    </row>
    <row r="97" spans="1:6">
      <c r="A97" s="42" t="s">
        <v>91</v>
      </c>
      <c r="B97" s="27"/>
      <c r="C97" s="44">
        <v>667.44</v>
      </c>
      <c r="D97" s="35">
        <f>C97*1.03+1</f>
        <v>688.4632</v>
      </c>
      <c r="E97" s="45" t="s">
        <v>57</v>
      </c>
      <c r="F97" s="43" t="s">
        <v>93</v>
      </c>
    </row>
    <row r="98" spans="1:6">
      <c r="A98" s="46"/>
      <c r="B98" s="27"/>
      <c r="C98" s="44">
        <v>278.1</v>
      </c>
      <c r="D98" s="35">
        <f>C98*1.03+1</f>
        <v>287.443</v>
      </c>
      <c r="E98" s="45" t="s">
        <v>61</v>
      </c>
      <c r="F98" s="47"/>
    </row>
    <row r="99" spans="1:6">
      <c r="A99" s="27" t="s">
        <v>49</v>
      </c>
      <c r="B99" s="27"/>
      <c r="C99" s="44">
        <f>SUM(C97:C98)</f>
        <v>945.54</v>
      </c>
      <c r="D99" s="35">
        <f>SUM(D97:D98)</f>
        <v>975.9062</v>
      </c>
      <c r="E99" s="27"/>
      <c r="F99" s="27"/>
    </row>
    <row r="100" spans="3:4">
      <c r="C100" s="41"/>
      <c r="D100" s="41"/>
    </row>
    <row r="101" spans="3:4">
      <c r="C101" s="41"/>
      <c r="D101" s="41"/>
    </row>
    <row r="102" spans="1:6">
      <c r="A102" s="33" t="s">
        <v>51</v>
      </c>
      <c r="B102" s="33" t="s">
        <v>52</v>
      </c>
      <c r="C102" s="34" t="s">
        <v>18</v>
      </c>
      <c r="D102" s="35" t="s">
        <v>53</v>
      </c>
      <c r="E102" s="33"/>
      <c r="F102" s="33" t="s">
        <v>54</v>
      </c>
    </row>
    <row r="103" spans="1:6">
      <c r="A103" s="42" t="s">
        <v>91</v>
      </c>
      <c r="B103" s="27"/>
      <c r="C103" s="44">
        <v>1653.15</v>
      </c>
      <c r="D103" s="35">
        <f>C103*1.03+1</f>
        <v>1703.7445</v>
      </c>
      <c r="E103" s="45" t="s">
        <v>57</v>
      </c>
      <c r="F103" s="43" t="s">
        <v>94</v>
      </c>
    </row>
    <row r="104" spans="1:6">
      <c r="A104" s="46"/>
      <c r="B104" s="27"/>
      <c r="C104" s="44">
        <v>244.11</v>
      </c>
      <c r="D104" s="35">
        <f>C104*1.03+1</f>
        <v>252.4333</v>
      </c>
      <c r="E104" s="45" t="s">
        <v>61</v>
      </c>
      <c r="F104" s="47"/>
    </row>
    <row r="105" spans="1:6">
      <c r="A105" s="27" t="s">
        <v>49</v>
      </c>
      <c r="B105" s="27"/>
      <c r="C105" s="44">
        <f>SUM(C103:C104)</f>
        <v>1897.26</v>
      </c>
      <c r="D105" s="35">
        <f>SUM(D103:D104)</f>
        <v>1956.1778</v>
      </c>
      <c r="E105" s="27"/>
      <c r="F105" s="27"/>
    </row>
    <row r="108" spans="2:4">
      <c r="B108" s="63" t="s">
        <v>95</v>
      </c>
      <c r="C108" s="63"/>
      <c r="D108" s="63"/>
    </row>
    <row r="109" spans="2:4">
      <c r="B109" s="63"/>
      <c r="C109" s="63"/>
      <c r="D109" s="63"/>
    </row>
    <row r="110" spans="2:4">
      <c r="B110" s="63"/>
      <c r="C110" s="63"/>
      <c r="D110" s="63"/>
    </row>
  </sheetData>
  <mergeCells count="61">
    <mergeCell ref="A1:K1"/>
    <mergeCell ref="A2:D2"/>
    <mergeCell ref="E2:K2"/>
    <mergeCell ref="A8:A26"/>
    <mergeCell ref="A33:A34"/>
    <mergeCell ref="A39:A40"/>
    <mergeCell ref="A45:A46"/>
    <mergeCell ref="A51:A52"/>
    <mergeCell ref="A57:A58"/>
    <mergeCell ref="A63:A64"/>
    <mergeCell ref="A69:A70"/>
    <mergeCell ref="A71:A72"/>
    <mergeCell ref="A77:A78"/>
    <mergeCell ref="A79:A80"/>
    <mergeCell ref="A85:A86"/>
    <mergeCell ref="A91:A92"/>
    <mergeCell ref="A97:A98"/>
    <mergeCell ref="A103:A104"/>
    <mergeCell ref="B8:B26"/>
    <mergeCell ref="B33:B34"/>
    <mergeCell ref="B39:B40"/>
    <mergeCell ref="B45:B46"/>
    <mergeCell ref="B51:B52"/>
    <mergeCell ref="B57:B58"/>
    <mergeCell ref="C8:C26"/>
    <mergeCell ref="F33:F34"/>
    <mergeCell ref="F39:F40"/>
    <mergeCell ref="F45:F46"/>
    <mergeCell ref="F51:F52"/>
    <mergeCell ref="F57:F58"/>
    <mergeCell ref="F63:F64"/>
    <mergeCell ref="F69:F72"/>
    <mergeCell ref="F77:F80"/>
    <mergeCell ref="F85:F86"/>
    <mergeCell ref="F91:F92"/>
    <mergeCell ref="F97:F98"/>
    <mergeCell ref="F103:F104"/>
    <mergeCell ref="H8:H19"/>
    <mergeCell ref="H20:H26"/>
    <mergeCell ref="I33:I34"/>
    <mergeCell ref="I39:I40"/>
    <mergeCell ref="I45:I46"/>
    <mergeCell ref="I51:I52"/>
    <mergeCell ref="I57:I58"/>
    <mergeCell ref="I63:I64"/>
    <mergeCell ref="I69:I70"/>
    <mergeCell ref="J8:J19"/>
    <mergeCell ref="J20:J26"/>
    <mergeCell ref="K8:K19"/>
    <mergeCell ref="K20:K26"/>
    <mergeCell ref="N33:N34"/>
    <mergeCell ref="N39:N40"/>
    <mergeCell ref="N45:N46"/>
    <mergeCell ref="N51:N52"/>
    <mergeCell ref="N57:N58"/>
    <mergeCell ref="N63:N64"/>
    <mergeCell ref="N69:N70"/>
    <mergeCell ref="A3:D4"/>
    <mergeCell ref="E3:K4"/>
    <mergeCell ref="K74:M76"/>
    <mergeCell ref="B108:D1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2024-11-07T08:31:26Z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33CA3EE63728489DB0F386F8D1395C74_13</vt:lpwstr>
  </property>
</Properties>
</file>