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Sheet1!$A$7:$K$14</definedName>
    <definedName name="Ext">[1]LUT!$G$2</definedName>
    <definedName name="Gender">[1]LUT!$I$1:$BI$1</definedName>
    <definedName name="_xlnm.Print_Area" localSheetId="0">Sheet1!$A$1:$K$12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<sst xmlns="http://schemas.openxmlformats.org/spreadsheetml/2006/main" count="38" uniqueCount="35">
  <si>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</si>
  <si>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</si>
  <si>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</si>
  <si>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</si>
  <si>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跨越：KY4000503395232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</si>
  <si>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</si>
  <si>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</si>
  <si>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</si>
  <si>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</si>
  <si>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</si>
  <si>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</si>
  <si>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</si>
  <si>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</si>
  <si>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</si>
  <si>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</si>
  <si>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</si>
  <si>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</si>
  <si>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</si>
  <si>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</si>
  <si>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</si>
  <si>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</si>
  <si>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</si>
  <si>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</si>
  <si>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</si>
  <si>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</si>
  <si>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</si>
  <si>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</si>
  <si>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</si>
  <si>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</si>
  <si>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S24110055</t>
  </si>
  <si>
    <t>MRZCALL024-黑色吊绳-33CM，51500+2575，120样板，分3万+21500</t>
  </si>
  <si>
    <t>P24110087，PO33868-D，4786-052-800款</t>
  </si>
  <si>
    <t>40*40*30</t>
  </si>
  <si>
    <t>30*37*30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</si>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</sst>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="115" zoomScaleNormal="100" workbookViewId="0">
      <selection activeCell="G11" sqref="G11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45601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64" customHeight="1" spans="1:12">
      <c r="A9" s="27" t="s">
        <v>29</v>
      </c>
      <c r="B9" s="27" t="s">
        <v>30</v>
      </c>
      <c r="C9" s="27" t="s">
        <v>31</v>
      </c>
      <c r="D9" s="28">
        <v>30000</v>
      </c>
      <c r="E9" s="29">
        <f>+D9*0.05</f>
        <v>1500</v>
      </c>
      <c r="F9" s="29">
        <f>+D9+E9</f>
        <v>31500</v>
      </c>
      <c r="G9" s="30">
        <v>1</v>
      </c>
      <c r="H9" s="30">
        <v>13.02</v>
      </c>
      <c r="I9" s="30">
        <v>13.84</v>
      </c>
      <c r="J9" s="30" t="s">
        <v>32</v>
      </c>
      <c r="K9" s="30">
        <v>0.048</v>
      </c>
      <c r="L9" s="30">
        <f>+I9*G9</f>
        <v>13.84</v>
      </c>
    </row>
    <row r="10" s="2" customFormat="1" ht="64" customHeight="1" spans="1:12">
      <c r="A10" s="27" t="s">
        <v>29</v>
      </c>
      <c r="B10" s="27" t="s">
        <v>30</v>
      </c>
      <c r="C10" s="27" t="s">
        <v>31</v>
      </c>
      <c r="D10" s="28">
        <v>21500</v>
      </c>
      <c r="E10" s="29">
        <f>+D10*0.05</f>
        <v>1075</v>
      </c>
      <c r="F10" s="29">
        <f>+D10+E10</f>
        <v>22575</v>
      </c>
      <c r="G10" s="30">
        <v>1</v>
      </c>
      <c r="H10" s="30">
        <v>9.46</v>
      </c>
      <c r="I10" s="30">
        <v>10.04</v>
      </c>
      <c r="J10" s="30" t="s">
        <v>33</v>
      </c>
      <c r="K10" s="30">
        <v>0.033</v>
      </c>
      <c r="L10" s="30">
        <f>+I10*G10</f>
        <v>10.04</v>
      </c>
    </row>
    <row r="11" s="2" customFormat="1" ht="64" customHeight="1" spans="1:12">
      <c r="A11" s="27"/>
      <c r="B11" s="27"/>
      <c r="C11" s="27"/>
      <c r="D11" s="31"/>
      <c r="E11" s="29"/>
      <c r="F11" s="29"/>
      <c r="G11" s="30"/>
      <c r="H11" s="30"/>
      <c r="I11" s="30"/>
      <c r="J11" s="30"/>
      <c r="K11" s="30"/>
      <c r="L11" s="30"/>
    </row>
    <row r="12" ht="15" spans="1:12">
      <c r="A12" s="32" t="s">
        <v>34</v>
      </c>
      <c r="B12" s="33"/>
      <c r="C12" s="33"/>
      <c r="D12" s="34">
        <f>SUM(D9:D11)</f>
        <v>51500</v>
      </c>
      <c r="E12" s="29">
        <f>+D12*0.05</f>
        <v>2575</v>
      </c>
      <c r="F12" s="29">
        <f>+D12+E12</f>
        <v>54075</v>
      </c>
      <c r="G12" s="34">
        <f>SUM(G9:G11)</f>
        <v>2</v>
      </c>
      <c r="H12" s="34"/>
      <c r="I12" s="34"/>
      <c r="J12" s="34"/>
      <c r="K12" s="34"/>
      <c r="L12" s="42">
        <f>SUM(L9:L11)</f>
        <v>23.88</v>
      </c>
    </row>
  </sheetData>
  <autoFilter xmlns:etc="http://www.wps.cn/officeDocument/2017/etCustomData" ref="A7:K14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2024-11-07T11:46:08Z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25B5578FEBC04EEBAE05FCF4C854BAE2_13</vt:lpwstr>
  </property>
  <property fmtid="{D5CDD505-2E9C-101B-9397-08002B2CF9AE}" pid="4" name="KSOReadingLayout">
    <vt:bool>true</vt:bool>
  </property>
</Properties>
</file>